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920" windowHeight="9540" activeTab="0"/>
  </bookViews>
  <sheets>
    <sheet name="Крупской 26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<sst xmlns="http://schemas.openxmlformats.org/spreadsheetml/2006/main" count="45" uniqueCount="45">
  <si>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Отчет МП г. Красноярска "Муниципальная управляющая компания  Красноярская" за 2015 год</t>
  </si>
  <si>
    <t>о выполнении договора управления перед собственниками помещений многоквартирных домов</t>
  </si>
  <si>
    <t>по адресу: г. Красноярск, ул. Крупской, д. 26</t>
  </si>
  <si>
    <t>Общая площадь дома, кв.м. - 4442,8</t>
  </si>
  <si>
    <t>в том числе площадь арендаторов и собственников нежилых помещений, кв.м.  - 107,7</t>
  </si>
  <si>
    <t>№ п/п</t>
  </si>
  <si>
    <t>Наименование</t>
  </si>
  <si>
    <t>остаток средств на 01.01.2015</t>
  </si>
  <si>
    <t>Доходы</t>
  </si>
  <si>
    <t>Расходы</t>
  </si>
  <si>
    <t>остаток средств на 01.01.2016</t>
  </si>
  <si>
    <t>Оплата</t>
  </si>
  <si>
    <t>Начислено (жилые и нежилые помещения), руб.</t>
  </si>
  <si>
    <t>Фактические расходы, руб. (с НДС)</t>
  </si>
  <si>
    <t>Оплачено (жилые и нежилые помещения), руб.</t>
  </si>
  <si>
    <t>Содержание и текущий ремонт общего имущества многоквартирного дома</t>
  </si>
  <si>
    <t>1.1.</t>
  </si>
  <si>
    <t>Содержание  многоквартирного дома                                                                                             ( техобслуживание внутридомового инженерного оборудования, конструктивных элементов, содержание придомовой территории, лестничных клеток, дератизация, аварийно-техническое обслуживание, расходы по управлению)</t>
  </si>
  <si>
    <t>1.2.</t>
  </si>
  <si>
    <t>Текущий ремонт, в том числе:</t>
  </si>
  <si>
    <t>конструктивные элементы</t>
  </si>
  <si>
    <t>внутридомовое инженерное оборудование</t>
  </si>
  <si>
    <t>благоустройство</t>
  </si>
  <si>
    <t>2</t>
  </si>
  <si>
    <t>Вывоз твердых бытовых отходов</t>
  </si>
  <si>
    <t>3</t>
  </si>
  <si>
    <t>Содержание мусоропровода</t>
  </si>
  <si>
    <t>4</t>
  </si>
  <si>
    <t>Содержание и ремонт лифтов</t>
  </si>
  <si>
    <t>5</t>
  </si>
  <si>
    <t>Содержание автоматической противопожарной сигнализации</t>
  </si>
  <si>
    <t>6</t>
  </si>
  <si>
    <t>Вывоз жидких отходов (очистка выгребных ям)</t>
  </si>
  <si>
    <t>7</t>
  </si>
  <si>
    <t>Прочие  (антенна, провайдеры)</t>
  </si>
  <si>
    <t>8</t>
  </si>
  <si>
    <t>Прочие  (аренда, собственники нежилых помещений)</t>
  </si>
  <si>
    <t>Итого по жилищным услугам и доходам от использования общего имущества</t>
  </si>
  <si>
    <t xml:space="preserve">Остаток средств многоквартирного дома по состоянию на 01.01.2016г.                  </t>
  </si>
  <si>
    <t>Сумма (-) дебиторской или (+) кредиторской задолженности, руб.</t>
  </si>
  <si>
    <t>на 01.01.2015г.</t>
  </si>
  <si>
    <t>на 01.01.2016г.</t>
  </si>
  <si>
    <t>Всего, в том числе:</t>
  </si>
  <si>
    <t>1. Задолженность собственников и нанимателей жилых помещений за жилищно-коммунальные услуги</t>
  </si>
  <si>
    <t>2. Задолженность собственников и арендаторов нежилых помещений за жилищно-коммунальные услуги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</si>
</sst>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Border="1" applyAlignment="1">
      <alignment/>
    </xf>
    <xf numFmtId="2" fontId="41" fillId="0" borderId="11" xfId="0" applyNumberFormat="1" applyFont="1" applyBorder="1" applyAlignment="1">
      <alignment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right" vertical="center" wrapText="1"/>
    </xf>
    <xf numFmtId="0" fontId="40" fillId="0" borderId="11" xfId="0" applyFont="1" applyBorder="1" applyAlignment="1">
      <alignment vertical="center"/>
    </xf>
    <xf numFmtId="2" fontId="41" fillId="0" borderId="11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right"/>
    </xf>
    <xf numFmtId="2" fontId="41" fillId="0" borderId="11" xfId="0" applyNumberFormat="1" applyFont="1" applyBorder="1" applyAlignment="1">
      <alignment horizontal="right"/>
    </xf>
    <xf numFmtId="0" fontId="41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right" wrapText="1"/>
    </xf>
    <xf numFmtId="0" fontId="41" fillId="0" borderId="11" xfId="0" applyFont="1" applyBorder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left" vertical="center"/>
    </xf>
    <xf numFmtId="2" fontId="22" fillId="0" borderId="11" xfId="0" applyNumberFormat="1" applyFont="1" applyBorder="1" applyAlignment="1">
      <alignment horizontal="right"/>
    </xf>
    <xf numFmtId="0" fontId="40" fillId="0" borderId="11" xfId="0" applyFont="1" applyBorder="1" applyAlignment="1">
      <alignment horizontal="right" wrapText="1"/>
    </xf>
    <xf numFmtId="2" fontId="21" fillId="0" borderId="11" xfId="0" applyNumberFormat="1" applyFont="1" applyBorder="1" applyAlignment="1">
      <alignment horizontal="right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15" zoomScaleNormal="115" zoomScalePageLayoutView="0" workbookViewId="0" topLeftCell="A19">
      <selection activeCell="A3" sqref="A3:G3"/>
    </sheetView>
  </sheetViews>
  <sheetFormatPr defaultColWidth="9.140625" defaultRowHeight="15"/>
  <cols>
    <col min="1" max="1" width="7.140625" style="0" customWidth="1"/>
    <col min="2" max="2" width="71.57421875" style="0" customWidth="1"/>
    <col min="3" max="4" width="16.28125" style="0" customWidth="1"/>
    <col min="5" max="5" width="12.7109375" style="0" customWidth="1"/>
    <col min="6" max="6" width="15.8515625" style="45" customWidth="1"/>
    <col min="7" max="7" width="13.421875" style="0" customWidth="1"/>
    <col min="8" max="8" width="12.71093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 t="s">
        <v>1</v>
      </c>
      <c r="B2" s="2"/>
      <c r="C2" s="2"/>
      <c r="D2" s="2"/>
      <c r="E2" s="2"/>
      <c r="F2" s="2"/>
      <c r="G2" s="2"/>
    </row>
    <row r="3" spans="1:7" ht="1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5"/>
      <c r="F4" s="6"/>
      <c r="G4" s="4"/>
    </row>
    <row r="5" spans="1:7" ht="15">
      <c r="A5" s="4"/>
      <c r="B5" s="7" t="s">
        <v>3</v>
      </c>
      <c r="C5" s="7"/>
      <c r="D5" s="5"/>
      <c r="E5" s="5"/>
      <c r="F5" s="6"/>
      <c r="G5" s="4"/>
    </row>
    <row r="6" spans="1:7" ht="15">
      <c r="A6" s="4"/>
      <c r="B6" s="8" t="s">
        <v>4</v>
      </c>
      <c r="C6" s="8"/>
      <c r="D6" s="9"/>
      <c r="E6" s="5"/>
      <c r="F6" s="6"/>
      <c r="G6" s="4"/>
    </row>
    <row r="7" spans="1:7" ht="15">
      <c r="A7" s="4"/>
      <c r="B7" s="4"/>
      <c r="C7" s="4"/>
      <c r="D7" s="4"/>
      <c r="E7" s="4"/>
      <c r="F7" s="10"/>
      <c r="G7" s="4"/>
    </row>
    <row r="8" spans="1:7" ht="15">
      <c r="A8" s="11" t="s">
        <v>5</v>
      </c>
      <c r="B8" s="12" t="s">
        <v>6</v>
      </c>
      <c r="C8" s="11" t="s">
        <v>7</v>
      </c>
      <c r="D8" s="13" t="s">
        <v>8</v>
      </c>
      <c r="E8" s="13" t="s">
        <v>9</v>
      </c>
      <c r="F8" s="14" t="s">
        <v>10</v>
      </c>
      <c r="G8" s="13" t="s">
        <v>11</v>
      </c>
    </row>
    <row r="9" spans="1:7" ht="75">
      <c r="A9" s="15"/>
      <c r="B9" s="12"/>
      <c r="C9" s="16"/>
      <c r="D9" s="17" t="s">
        <v>12</v>
      </c>
      <c r="E9" s="17" t="s">
        <v>13</v>
      </c>
      <c r="F9" s="18"/>
      <c r="G9" s="17" t="s">
        <v>14</v>
      </c>
    </row>
    <row r="10" spans="1:7" ht="15">
      <c r="A10" s="19">
        <v>1</v>
      </c>
      <c r="B10" s="20" t="s">
        <v>15</v>
      </c>
      <c r="C10" s="21"/>
      <c r="D10" s="21"/>
      <c r="E10" s="21">
        <f>E11+E12</f>
        <v>103721.02</v>
      </c>
      <c r="F10" s="22">
        <f>C10+D10-E10</f>
        <v>-103721.02</v>
      </c>
      <c r="G10" s="21">
        <f>G11+G12</f>
        <v>0</v>
      </c>
    </row>
    <row r="11" spans="1:7" ht="75">
      <c r="A11" s="23" t="s">
        <v>16</v>
      </c>
      <c r="B11" s="20" t="s">
        <v>17</v>
      </c>
      <c r="C11" s="24"/>
      <c r="D11" s="25"/>
      <c r="E11" s="25">
        <v>103721.02</v>
      </c>
      <c r="F11" s="26">
        <f>C11+D11-E11</f>
        <v>-103721.02</v>
      </c>
      <c r="G11" s="25"/>
    </row>
    <row r="12" spans="1:7" ht="15">
      <c r="A12" s="27" t="s">
        <v>18</v>
      </c>
      <c r="B12" s="28" t="s">
        <v>19</v>
      </c>
      <c r="C12" s="29"/>
      <c r="D12" s="30"/>
      <c r="E12">
        <f>SUM(E13:E15)</f>
        <v>0</v>
      </c>
      <c r="F12" s="22"/>
      <c r="G12" s="21"/>
    </row>
    <row r="13" spans="1:7" ht="15">
      <c r="A13" s="27"/>
      <c r="B13" s="28" t="s">
        <v>20</v>
      </c>
      <c r="C13" s="29"/>
      <c r="D13" s="21"/>
      <c r="E13" s="21"/>
      <c r="F13" s="22"/>
      <c r="G13" s="21"/>
    </row>
    <row r="14" spans="1:7" ht="15">
      <c r="A14" s="27"/>
      <c r="B14" s="28" t="s">
        <v>21</v>
      </c>
      <c r="C14" s="29"/>
      <c r="D14" s="21"/>
      <c r="E14" s="21"/>
      <c r="F14" s="22"/>
      <c r="G14" s="21"/>
    </row>
    <row r="15" spans="1:7" ht="15">
      <c r="A15" s="27"/>
      <c r="B15" s="28" t="s">
        <v>22</v>
      </c>
      <c r="C15" s="29"/>
      <c r="D15" s="21"/>
      <c r="E15" s="21"/>
      <c r="F15" s="22"/>
      <c r="G15" s="21"/>
    </row>
    <row r="16" spans="1:7" ht="15">
      <c r="A16" s="27" t="s">
        <v>23</v>
      </c>
      <c r="B16" s="28" t="s">
        <v>24</v>
      </c>
      <c r="C16" s="29"/>
      <c r="D16" s="21"/>
      <c r="E16" s="21">
        <v>20403.74</v>
      </c>
      <c r="F16" s="22">
        <f>C16+D16-E16</f>
        <v>-20403.74</v>
      </c>
      <c r="G16" s="21"/>
    </row>
    <row r="17" spans="1:7" ht="15">
      <c r="A17" s="27" t="s">
        <v>25</v>
      </c>
      <c r="B17" s="28" t="s">
        <v>26</v>
      </c>
      <c r="C17" s="29"/>
      <c r="D17" s="21"/>
      <c r="E17" s="21"/>
      <c r="F17" s="22"/>
      <c r="G17" s="21"/>
    </row>
    <row r="18" spans="1:7" ht="15">
      <c r="A18" s="27" t="s">
        <v>27</v>
      </c>
      <c r="B18" s="28" t="s">
        <v>28</v>
      </c>
      <c r="C18" s="29"/>
      <c r="D18" s="31"/>
      <c r="E18" s="21"/>
      <c r="F18" s="22"/>
      <c r="G18" s="21"/>
    </row>
    <row r="19" spans="1:7" ht="15">
      <c r="A19" s="27" t="s">
        <v>29</v>
      </c>
      <c r="B19" s="28" t="s">
        <v>30</v>
      </c>
      <c r="C19" s="29"/>
      <c r="D19" s="21"/>
      <c r="E19" s="21"/>
      <c r="F19" s="22"/>
      <c r="G19" s="21"/>
    </row>
    <row r="20" spans="1:7" ht="15">
      <c r="A20" s="27" t="s">
        <v>31</v>
      </c>
      <c r="B20" s="28" t="s">
        <v>32</v>
      </c>
      <c r="C20" s="29"/>
      <c r="D20" s="21"/>
      <c r="E20" s="21"/>
      <c r="F20" s="22"/>
      <c r="G20" s="21"/>
    </row>
    <row r="21" spans="1:7" ht="15">
      <c r="A21" s="27" t="s">
        <v>33</v>
      </c>
      <c r="B21" s="28" t="s">
        <v>34</v>
      </c>
      <c r="C21" s="29"/>
      <c r="D21" s="32">
        <v>1086</v>
      </c>
      <c r="E21" s="32">
        <v>217.2</v>
      </c>
      <c r="F21" s="22">
        <f>C21+D21-E21</f>
        <v>868.8</v>
      </c>
      <c r="G21" s="21"/>
    </row>
    <row r="22" spans="1:7" ht="15">
      <c r="A22" s="27" t="s">
        <v>35</v>
      </c>
      <c r="B22" s="28" t="s">
        <v>36</v>
      </c>
      <c r="C22" s="29"/>
      <c r="D22" s="32"/>
      <c r="E22" s="21"/>
      <c r="F22" s="22"/>
      <c r="G22" s="21"/>
    </row>
    <row r="23" spans="1:7" ht="15" customHeight="1">
      <c r="A23" s="27"/>
      <c r="B23" s="28" t="s">
        <v>37</v>
      </c>
      <c r="C23" s="33"/>
      <c r="D23" s="34">
        <f>D10+D16+D17+D18+D19+D20+D21</f>
        <v>1086</v>
      </c>
      <c r="E23" s="34">
        <f>E10+E16+E17+E18+E19+E20+E21+E22</f>
        <v>124341.96</v>
      </c>
      <c r="F23" s="22">
        <f>C23+D23-E23</f>
        <v>-123255.96</v>
      </c>
      <c r="G23" s="33">
        <f>G10+G16+G17+G18+G19+G20+G21+G22</f>
        <v>0</v>
      </c>
    </row>
    <row r="24" spans="1:7" ht="19.5" customHeight="1">
      <c r="A24" s="27"/>
      <c r="B24" s="35" t="s">
        <v>38</v>
      </c>
      <c r="C24" s="36"/>
      <c r="D24" s="37"/>
      <c r="E24" s="21"/>
      <c r="F24" s="37">
        <f>D23-E23+C23</f>
        <v>-123255.96</v>
      </c>
      <c r="G24" s="21"/>
    </row>
    <row r="25" spans="1:7" ht="15">
      <c r="A25" s="38"/>
      <c r="B25" s="39"/>
      <c r="C25" s="4"/>
      <c r="D25" s="4"/>
      <c r="E25" s="4"/>
      <c r="F25" s="10"/>
      <c r="G25" s="4"/>
    </row>
    <row r="26" spans="1:7" ht="21.75" customHeight="1">
      <c r="A26" s="38"/>
      <c r="B26" s="28" t="s">
        <v>39</v>
      </c>
      <c r="C26" s="40" t="s">
        <v>40</v>
      </c>
      <c r="D26" s="40" t="s">
        <v>41</v>
      </c>
      <c r="E26" s="4"/>
      <c r="F26" s="10"/>
      <c r="G26" s="4"/>
    </row>
    <row r="27" spans="1:7" ht="21" customHeight="1">
      <c r="A27" s="38"/>
      <c r="B27" s="41" t="s">
        <v>42</v>
      </c>
      <c r="C27" s="33"/>
      <c r="D27" s="42">
        <f>D28+D29</f>
        <v>0</v>
      </c>
      <c r="E27" s="4"/>
      <c r="F27" s="10"/>
      <c r="G27" s="4"/>
    </row>
    <row r="28" spans="1:7" ht="30">
      <c r="A28" s="38"/>
      <c r="B28" s="20" t="s">
        <v>43</v>
      </c>
      <c r="C28" s="43"/>
      <c r="D28" s="44">
        <f>(G23-G22)-(D23-D22-D21)</f>
        <v>0</v>
      </c>
      <c r="E28" s="4"/>
      <c r="F28" s="10"/>
      <c r="G28" s="4"/>
    </row>
    <row r="29" spans="1:7" ht="30">
      <c r="A29" s="38"/>
      <c r="B29" s="20" t="s">
        <v>44</v>
      </c>
      <c r="C29" s="43"/>
      <c r="D29" s="44">
        <f>G22-D22</f>
        <v>0</v>
      </c>
      <c r="E29" s="4"/>
      <c r="F29" s="10"/>
      <c r="G29" s="4"/>
    </row>
    <row r="30" spans="1:7" ht="15">
      <c r="A30" s="38"/>
      <c r="B30" s="4"/>
      <c r="C30" s="4"/>
      <c r="D30" s="4"/>
      <c r="E30" s="4"/>
      <c r="F30" s="10"/>
      <c r="G30" s="4"/>
    </row>
    <row r="31" spans="1:7" ht="15">
      <c r="A31" s="38"/>
      <c r="B31" s="4"/>
      <c r="C31" s="4"/>
      <c r="D31" s="4"/>
      <c r="E31" s="4"/>
      <c r="F31" s="10"/>
      <c r="G31" s="4"/>
    </row>
    <row r="32" spans="1:7" ht="15">
      <c r="A32" s="38"/>
      <c r="B32" s="4"/>
      <c r="C32" s="4"/>
      <c r="D32" s="4"/>
      <c r="E32" s="4"/>
      <c r="F32" s="10"/>
      <c r="G32" s="4"/>
    </row>
    <row r="33" spans="1:7" ht="15">
      <c r="A33" s="38"/>
      <c r="B33" s="4"/>
      <c r="C33" s="4"/>
      <c r="D33" s="4"/>
      <c r="E33" s="4"/>
      <c r="F33" s="10"/>
      <c r="G33" s="4"/>
    </row>
    <row r="34" spans="1:7" ht="15">
      <c r="A34" s="38"/>
      <c r="B34" s="4"/>
      <c r="C34" s="4"/>
      <c r="D34" s="4"/>
      <c r="E34" s="4"/>
      <c r="F34" s="10"/>
      <c r="G34" s="4"/>
    </row>
    <row r="35" spans="1:7" ht="15">
      <c r="A35" s="38"/>
      <c r="B35" s="4"/>
      <c r="C35" s="4"/>
      <c r="D35" s="4"/>
      <c r="E35" s="4"/>
      <c r="F35" s="10"/>
      <c r="G35" s="4"/>
    </row>
    <row r="36" spans="1:7" ht="15">
      <c r="A36" s="38"/>
      <c r="B36" s="4"/>
      <c r="C36" s="4"/>
      <c r="D36" s="4"/>
      <c r="E36" s="4"/>
      <c r="F36" s="10"/>
      <c r="G36" s="4"/>
    </row>
    <row r="37" spans="1:7" ht="15">
      <c r="A37" s="38"/>
      <c r="B37" s="4"/>
      <c r="C37" s="4"/>
      <c r="D37" s="4"/>
      <c r="E37" s="4"/>
      <c r="F37" s="10"/>
      <c r="G37" s="4"/>
    </row>
    <row r="38" spans="1:7" ht="15">
      <c r="A38" s="38"/>
      <c r="B38" s="4"/>
      <c r="C38" s="4"/>
      <c r="D38" s="4"/>
      <c r="E38" s="4"/>
      <c r="F38" s="10"/>
      <c r="G38" s="4"/>
    </row>
  </sheetData>
  <sheetProtection/>
  <mergeCells count="8">
    <mergeCell ref="A1:G1"/>
    <mergeCell ref="A2:G2"/>
    <mergeCell ref="A3:G3"/>
    <mergeCell ref="B6:D6"/>
    <mergeCell ref="A8:A9"/>
    <mergeCell ref="B8:B9"/>
    <mergeCell ref="C8:C9"/>
    <mergeCell ref="F8:F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Трест</dc:creator>
  <cp:keywords/>
  <dc:description/>
  <cp:lastModifiedBy>Трест</cp:lastModifiedBy>
  <dcterms:created xsi:type="dcterms:W3CDTF">2016-04-07T06:35:55Z</dcterms:created>
  <dcterms:modified xsi:type="dcterms:W3CDTF">2016-04-07T06:36:09Z</dcterms:modified>
  <cp:category/>
  <cp:version/>
  <cp:contentType/>
  <cp:contentStatus/>
</cp:coreProperties>
</file>