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Мира 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<sst xmlns="http://schemas.openxmlformats.org/spreadsheetml/2006/main" count="46" uniqueCount="46">
  <si>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    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</si>
  <si>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</si>
  <si>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прт Мира, д.3</t>
  </si>
  <si>
    <t>Общая площадь дома, кв.м.  10532,9</t>
  </si>
  <si>
    <t>в том числе площадь арендаторов и собственников нежилых помещений, кв.м. 1590,7</t>
  </si>
  <si>
    <t>№ п/п</t>
  </si>
  <si>
    <t>Наименование</t>
  </si>
  <si>
    <t>Доходы</t>
  </si>
  <si>
    <t>Расходы</t>
  </si>
  <si>
    <t>Оплата</t>
  </si>
  <si>
    <t>Остаток средств на 01.01.2015</t>
  </si>
  <si>
    <t>Начислено (жилые и нежилые помещения), руб.</t>
  </si>
  <si>
    <t>Фактические расходы, руб.</t>
  </si>
  <si>
    <t>Остаток средств на 01.01.2016г.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</si>
  <si>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</si>
  <si>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</si>
  <si>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</si>
  <si>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</si>
  <si>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</si>
  <si>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</si>
  <si>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</si>
  <si>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</si>
  <si>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</si>
  <si>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прочие работы</t>
  </si>
  <si>
    <t>2</t>
  </si>
  <si>
    <t>Содержание мусоропровода</t>
  </si>
  <si>
    <t>3</t>
  </si>
  <si>
    <t>Содержание и ремонт лифтов</t>
  </si>
  <si>
    <t>4</t>
  </si>
  <si>
    <t>Содержание автоматической противопожарной сигнализации</t>
  </si>
  <si>
    <t>5</t>
  </si>
  <si>
    <t>Вывоз твердых бытовых отходов</t>
  </si>
  <si>
    <t>6</t>
  </si>
  <si>
    <t>Вывоз жидких отходов (очистка выгребных ям)</t>
  </si>
  <si>
    <t>7</t>
  </si>
  <si>
    <t>Прочие (антенна, провайдеры)</t>
  </si>
  <si>
    <t>8</t>
  </si>
  <si>
    <t>Прочие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</si>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</sst>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2" fontId="39" fillId="0" borderId="11" xfId="0" applyNumberFormat="1" applyFont="1" applyBorder="1" applyAlignment="1">
      <alignment horizontal="right" vertical="center"/>
    </xf>
    <xf numFmtId="49" fontId="39" fillId="0" borderId="11" xfId="0" applyNumberFormat="1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right" vertical="center" wrapText="1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 vertical="center"/>
    </xf>
    <xf numFmtId="2" fontId="39" fillId="0" borderId="1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40" fillId="0" borderId="11" xfId="0" applyFont="1" applyFill="1" applyBorder="1" applyAlignment="1">
      <alignment horizontal="left" vertical="center" wrapText="1"/>
    </xf>
    <xf numFmtId="2" fontId="40" fillId="0" borderId="11" xfId="0" applyNumberFormat="1" applyFont="1" applyFill="1" applyBorder="1" applyAlignment="1">
      <alignment horizontal="right" vertical="center" wrapText="1"/>
    </xf>
    <xf numFmtId="2" fontId="40" fillId="0" borderId="11" xfId="0" applyNumberFormat="1" applyFont="1" applyBorder="1" applyAlignment="1">
      <alignment horizontal="right" vertical="center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14" sqref="B14:B15"/>
    </sheetView>
  </sheetViews>
  <sheetFormatPr defaultColWidth="9.140625" defaultRowHeight="15"/>
  <cols>
    <col min="1" max="1" width="7.140625" style="0" customWidth="1"/>
    <col min="2" max="2" width="71.57421875" style="0" customWidth="1"/>
    <col min="3" max="3" width="16.421875" style="0" customWidth="1"/>
    <col min="4" max="4" width="16.00390625" style="0" customWidth="1"/>
    <col min="5" max="5" width="13.140625" style="0" customWidth="1"/>
    <col min="6" max="6" width="12.7109375" style="0" customWidth="1"/>
    <col min="7" max="7" width="13.421875" style="0" customWidth="1"/>
    <col min="8" max="8" width="10.421875" style="0" bestFit="1" customWidth="1"/>
  </cols>
  <sheetData>
    <row r="1" spans="1:7" ht="15.75">
      <c r="A1" s="31" t="s">
        <v>0</v>
      </c>
      <c r="B1" s="31"/>
      <c r="C1" s="31"/>
      <c r="D1" s="31"/>
      <c r="E1" s="31"/>
      <c r="F1" s="31"/>
      <c r="G1" s="31"/>
    </row>
    <row r="2" spans="1:7" ht="14.25" customHeight="1">
      <c r="A2" s="32" t="s">
        <v>1</v>
      </c>
      <c r="B2" s="32"/>
      <c r="C2" s="32"/>
      <c r="D2" s="32"/>
      <c r="E2" s="32"/>
      <c r="F2" s="32"/>
      <c r="G2" s="32"/>
    </row>
    <row r="3" spans="1:7" ht="15" customHeight="1">
      <c r="A3" s="33" t="s">
        <v>2</v>
      </c>
      <c r="B3" s="33"/>
      <c r="C3" s="33"/>
      <c r="D3" s="33"/>
      <c r="E3" s="33"/>
      <c r="F3" s="33"/>
      <c r="G3" s="33"/>
    </row>
    <row r="4" spans="1:7" ht="15">
      <c r="A4" s="1"/>
      <c r="B4" s="2"/>
      <c r="C4" s="2"/>
      <c r="D4" s="2"/>
      <c r="E4" s="2"/>
      <c r="F4" s="2"/>
      <c r="G4" s="1"/>
    </row>
    <row r="5" spans="1:7" ht="15">
      <c r="A5" s="1"/>
      <c r="B5" s="3" t="s">
        <v>3</v>
      </c>
      <c r="C5" s="3"/>
      <c r="D5" s="2"/>
      <c r="E5" s="2"/>
      <c r="F5" s="2"/>
      <c r="G5" s="1"/>
    </row>
    <row r="6" spans="1:7" ht="14.25" customHeight="1">
      <c r="A6" s="1"/>
      <c r="B6" s="34" t="s">
        <v>4</v>
      </c>
      <c r="C6" s="35"/>
      <c r="D6" s="35"/>
      <c r="E6" s="2"/>
      <c r="F6" s="2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4" t="s">
        <v>5</v>
      </c>
      <c r="B8" s="5" t="s">
        <v>6</v>
      </c>
      <c r="C8" s="5"/>
      <c r="D8" s="6" t="s">
        <v>7</v>
      </c>
      <c r="E8" s="6" t="s">
        <v>8</v>
      </c>
      <c r="F8" s="6"/>
      <c r="G8" s="6" t="s">
        <v>9</v>
      </c>
    </row>
    <row r="9" spans="1:7" ht="75">
      <c r="A9" s="7"/>
      <c r="B9" s="5"/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</row>
    <row r="10" spans="1:7" ht="15">
      <c r="A10" s="6">
        <v>1</v>
      </c>
      <c r="B10" s="9" t="s">
        <v>15</v>
      </c>
      <c r="C10" s="10">
        <f>C11+C12</f>
        <v>0</v>
      </c>
      <c r="D10" s="10">
        <f>D11+D12</f>
        <v>506769.86</v>
      </c>
      <c r="E10" s="10">
        <f>E11+E12</f>
        <v>405029.37</v>
      </c>
      <c r="F10" s="10">
        <f>F11+F12</f>
        <v>101740.49000000002</v>
      </c>
      <c r="G10" s="10">
        <f>G11+G12</f>
        <v>330547.66</v>
      </c>
    </row>
    <row r="11" spans="1:7" ht="60">
      <c r="A11" s="11" t="s">
        <v>16</v>
      </c>
      <c r="B11" s="9" t="s">
        <v>17</v>
      </c>
      <c r="C11" s="12">
        <v>0</v>
      </c>
      <c r="D11" s="10">
        <f>252579.72+66298.94+1073.64+33820.44+21473.28</f>
        <v>375246.02</v>
      </c>
      <c r="E11" s="10">
        <f>2795.77+68502.22+62048.49+38779.21+3105.66+25367.31+204430.71</f>
        <v>405029.37</v>
      </c>
      <c r="F11" s="10">
        <f>C11+D11-E11</f>
        <v>-29783.349999999977</v>
      </c>
      <c r="G11" s="10">
        <f>164748.6+43244.44+700.3+22059.84+14006.25</f>
        <v>244759.43</v>
      </c>
    </row>
    <row r="12" spans="1:7" ht="15">
      <c r="A12" s="13" t="s">
        <v>18</v>
      </c>
      <c r="B12" s="14" t="s">
        <v>19</v>
      </c>
      <c r="C12" s="10">
        <v>0</v>
      </c>
      <c r="D12" s="10">
        <v>131523.84</v>
      </c>
      <c r="E12" s="10">
        <v>0</v>
      </c>
      <c r="F12" s="10">
        <f aca="true" t="shared" si="0" ref="F12:F20">C12+D12-E12</f>
        <v>131523.84</v>
      </c>
      <c r="G12" s="10">
        <v>85788.23</v>
      </c>
    </row>
    <row r="13" spans="1:7" ht="15">
      <c r="A13" s="13"/>
      <c r="B13" s="14" t="s">
        <v>20</v>
      </c>
      <c r="C13" s="10">
        <v>0</v>
      </c>
      <c r="D13" s="10"/>
      <c r="E13" s="10"/>
      <c r="F13" s="10"/>
      <c r="G13" s="10"/>
    </row>
    <row r="14" spans="1:7" ht="15">
      <c r="A14" s="13"/>
      <c r="B14" s="14" t="s">
        <v>21</v>
      </c>
      <c r="C14" s="10"/>
      <c r="D14" s="10"/>
      <c r="E14" s="10"/>
      <c r="F14" s="10"/>
      <c r="G14" s="10"/>
    </row>
    <row r="15" spans="1:7" ht="15">
      <c r="A15" s="13"/>
      <c r="B15" s="14" t="s">
        <v>22</v>
      </c>
      <c r="C15" s="10"/>
      <c r="D15" s="10"/>
      <c r="E15" s="10"/>
      <c r="F15" s="10"/>
      <c r="G15" s="10"/>
    </row>
    <row r="16" spans="1:7" ht="15">
      <c r="A16" s="13"/>
      <c r="B16" s="14" t="s">
        <v>23</v>
      </c>
      <c r="C16" s="10"/>
      <c r="D16" s="10"/>
      <c r="E16" s="10"/>
      <c r="F16" s="10"/>
      <c r="G16" s="10"/>
    </row>
    <row r="17" spans="1:7" ht="19.5" customHeight="1">
      <c r="A17" s="13" t="s">
        <v>24</v>
      </c>
      <c r="B17" s="14" t="s">
        <v>25</v>
      </c>
      <c r="C17" s="10"/>
      <c r="D17" s="10">
        <v>20936.84</v>
      </c>
      <c r="E17" s="10">
        <v>24269.78</v>
      </c>
      <c r="F17" s="10">
        <f t="shared" si="0"/>
        <v>-3332.9399999999987</v>
      </c>
      <c r="G17" s="10">
        <v>13656.01</v>
      </c>
    </row>
    <row r="18" spans="1:7" ht="19.5" customHeight="1">
      <c r="A18" s="13" t="s">
        <v>26</v>
      </c>
      <c r="B18" s="14" t="s">
        <v>27</v>
      </c>
      <c r="C18" s="10">
        <v>0</v>
      </c>
      <c r="D18" s="10">
        <v>64419.84</v>
      </c>
      <c r="E18" s="10">
        <v>75728.88</v>
      </c>
      <c r="F18" s="10">
        <f t="shared" si="0"/>
        <v>-11309.040000000008</v>
      </c>
      <c r="G18" s="10">
        <v>42018.73</v>
      </c>
    </row>
    <row r="19" spans="1:7" ht="19.5" customHeight="1">
      <c r="A19" s="13" t="s">
        <v>28</v>
      </c>
      <c r="B19" s="14" t="s">
        <v>29</v>
      </c>
      <c r="C19" s="10"/>
      <c r="D19" s="10"/>
      <c r="E19" s="10"/>
      <c r="F19" s="10"/>
      <c r="G19" s="10"/>
    </row>
    <row r="20" spans="1:7" ht="19.5" customHeight="1">
      <c r="A20" s="13" t="s">
        <v>30</v>
      </c>
      <c r="B20" s="14" t="s">
        <v>31</v>
      </c>
      <c r="C20" s="10">
        <v>0</v>
      </c>
      <c r="D20" s="10">
        <v>56636.04</v>
      </c>
      <c r="E20" s="10">
        <v>61351.68</v>
      </c>
      <c r="F20" s="10">
        <f t="shared" si="0"/>
        <v>-4715.639999999999</v>
      </c>
      <c r="G20" s="10">
        <v>36941.64</v>
      </c>
    </row>
    <row r="21" spans="1:7" ht="19.5" customHeight="1">
      <c r="A21" s="13" t="s">
        <v>32</v>
      </c>
      <c r="B21" s="14" t="s">
        <v>33</v>
      </c>
      <c r="C21" s="10"/>
      <c r="D21" s="10"/>
      <c r="E21" s="10"/>
      <c r="F21" s="10"/>
      <c r="G21" s="10"/>
    </row>
    <row r="22" spans="1:7" ht="18" customHeight="1">
      <c r="A22" s="13" t="s">
        <v>34</v>
      </c>
      <c r="B22" s="14" t="s">
        <v>35</v>
      </c>
      <c r="C22" s="10"/>
      <c r="D22" s="10">
        <v>1629</v>
      </c>
      <c r="E22" s="10">
        <f>D22*0.2</f>
        <v>325.8</v>
      </c>
      <c r="F22" s="10">
        <f>C22+D22-E22</f>
        <v>1303.2</v>
      </c>
      <c r="G22" s="10"/>
    </row>
    <row r="23" spans="1:7" ht="18" customHeight="1">
      <c r="A23" s="13" t="s">
        <v>36</v>
      </c>
      <c r="B23" s="14" t="s">
        <v>37</v>
      </c>
      <c r="C23" s="10"/>
      <c r="D23" s="10">
        <v>35218.11</v>
      </c>
      <c r="E23" s="10"/>
      <c r="F23" s="10">
        <f>D23</f>
        <v>35218.11</v>
      </c>
      <c r="G23" s="15">
        <v>31815.72</v>
      </c>
    </row>
    <row r="24" spans="1:8" ht="23.25" customHeight="1">
      <c r="A24" s="13"/>
      <c r="B24" s="14" t="s">
        <v>38</v>
      </c>
      <c r="C24" s="10">
        <v>0</v>
      </c>
      <c r="D24" s="10">
        <f>D10+D18+D20+D22+D23+D17</f>
        <v>685609.69</v>
      </c>
      <c r="E24" s="10">
        <f>E10+E18+E20+E22+E23+E17</f>
        <v>566705.5100000001</v>
      </c>
      <c r="F24" s="10">
        <f>F10+F18+F20+F22+F23+F17</f>
        <v>118904.18000000001</v>
      </c>
      <c r="G24" s="10">
        <f>G10+G18+G20+G22+G23+G17</f>
        <v>454979.76</v>
      </c>
      <c r="H24" s="16"/>
    </row>
    <row r="25" spans="1:7" ht="24.75" customHeight="1">
      <c r="A25" s="13"/>
      <c r="B25" s="17" t="s">
        <v>39</v>
      </c>
      <c r="C25" s="18"/>
      <c r="D25" s="19"/>
      <c r="E25" s="10"/>
      <c r="F25" s="19">
        <f>F24</f>
        <v>118904.18000000001</v>
      </c>
      <c r="G25" s="10"/>
    </row>
    <row r="26" spans="1:7" ht="15">
      <c r="A26" s="20"/>
      <c r="B26" s="21"/>
      <c r="C26" s="22"/>
      <c r="D26" s="23"/>
      <c r="E26" s="23"/>
      <c r="F26" s="23"/>
      <c r="G26" s="23"/>
    </row>
    <row r="27" spans="1:7" ht="25.5" customHeight="1">
      <c r="A27" s="20"/>
      <c r="B27" s="24" t="s">
        <v>40</v>
      </c>
      <c r="C27" s="25" t="s">
        <v>41</v>
      </c>
      <c r="D27" s="25" t="s">
        <v>42</v>
      </c>
      <c r="E27" s="22"/>
      <c r="F27" s="23"/>
      <c r="G27" s="22"/>
    </row>
    <row r="28" spans="1:7" ht="26.25" customHeight="1">
      <c r="A28" s="20"/>
      <c r="B28" s="14" t="s">
        <v>43</v>
      </c>
      <c r="C28" s="26">
        <v>0</v>
      </c>
      <c r="D28" s="26">
        <f>D29+D30</f>
        <v>-229000.93</v>
      </c>
      <c r="E28" s="22"/>
      <c r="F28" s="23"/>
      <c r="G28" s="22"/>
    </row>
    <row r="29" spans="1:7" ht="30">
      <c r="A29" s="20"/>
      <c r="B29" s="9" t="s">
        <v>44</v>
      </c>
      <c r="C29" s="27">
        <v>0</v>
      </c>
      <c r="D29" s="19">
        <v>-225598.54</v>
      </c>
      <c r="E29" s="23"/>
      <c r="F29" s="23"/>
      <c r="G29" s="22"/>
    </row>
    <row r="30" spans="1:7" ht="30">
      <c r="A30" s="20"/>
      <c r="B30" s="9" t="s">
        <v>45</v>
      </c>
      <c r="C30" s="27">
        <v>0</v>
      </c>
      <c r="D30" s="19">
        <f>G23-D23</f>
        <v>-3402.3899999999994</v>
      </c>
      <c r="E30" s="22"/>
      <c r="F30" s="23"/>
      <c r="G30" s="22"/>
    </row>
    <row r="31" spans="1:7" ht="15">
      <c r="A31" s="20"/>
      <c r="B31" s="1"/>
      <c r="C31" s="1"/>
      <c r="D31" s="1"/>
      <c r="E31" s="1"/>
      <c r="F31" s="1"/>
      <c r="G31" s="1"/>
    </row>
    <row r="32" spans="1:7" ht="15">
      <c r="A32" s="20"/>
      <c r="B32" s="1"/>
      <c r="C32" s="1"/>
      <c r="D32" s="1"/>
      <c r="E32" s="1"/>
      <c r="F32" s="1"/>
      <c r="G32" s="1"/>
    </row>
    <row r="33" spans="1:7" ht="18.75">
      <c r="A33" s="20"/>
      <c r="B33" s="28"/>
      <c r="C33" s="28"/>
      <c r="D33" s="1"/>
      <c r="E33" s="1"/>
      <c r="F33" s="1"/>
      <c r="G33" s="1"/>
    </row>
    <row r="34" spans="1:7" ht="18.75">
      <c r="A34" s="20"/>
      <c r="B34" s="29"/>
      <c r="C34" s="29"/>
      <c r="D34" s="1"/>
      <c r="E34" s="1"/>
      <c r="F34" s="1"/>
      <c r="G34" s="1"/>
    </row>
    <row r="35" spans="1:7" ht="18.75">
      <c r="A35" s="20"/>
      <c r="B35" s="29"/>
      <c r="C35" s="29"/>
      <c r="D35" s="1"/>
      <c r="E35" s="1"/>
      <c r="F35" s="1"/>
      <c r="G35" s="1"/>
    </row>
    <row r="36" spans="1:7" ht="18.75">
      <c r="A36" s="20"/>
      <c r="B36" s="30"/>
      <c r="C36" s="30"/>
      <c r="D36" s="1"/>
      <c r="E36" s="1"/>
      <c r="F36" s="1"/>
      <c r="G36" s="1"/>
    </row>
    <row r="37" spans="1:7" ht="15">
      <c r="A37" s="20"/>
      <c r="B37" s="1"/>
      <c r="C37" s="1"/>
      <c r="D37" s="1"/>
      <c r="E37" s="1"/>
      <c r="F37" s="1"/>
      <c r="G37" s="1"/>
    </row>
    <row r="38" spans="1:7" ht="15">
      <c r="A38" s="20"/>
      <c r="B38" s="1"/>
      <c r="C38" s="1"/>
      <c r="D38" s="1"/>
      <c r="E38" s="1"/>
      <c r="F38" s="1"/>
      <c r="G38" s="1"/>
    </row>
    <row r="39" spans="1:7" ht="15">
      <c r="A39" s="20"/>
      <c r="B39" s="1"/>
      <c r="C39" s="1"/>
      <c r="D39" s="1"/>
      <c r="E39" s="1"/>
      <c r="F39" s="1"/>
      <c r="G39" s="1"/>
    </row>
  </sheetData>
  <sheetProtection/>
  <mergeCells count="4">
    <mergeCell ref="A1:G1"/>
    <mergeCell ref="A2:G2"/>
    <mergeCell ref="A3:G3"/>
    <mergeCell ref="B6:D6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2016-04-07T05:54:07Z</dcterms:created>
  <dcterms:modified xsi:type="dcterms:W3CDTF">2016-04-07T06:14:51Z</dcterms:modified>
  <cp:category/>
  <cp:version/>
  <cp:contentType/>
  <cp:contentStatus/>
</cp:coreProperties>
</file>