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1895" activeTab="0"/>
  </bookViews>
  <sheets>
    <sheet name="Тотмина 1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<sst xmlns="http://schemas.openxmlformats.org/spreadsheetml/2006/main" count="41" uniqueCount="41">
  <si>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Отчет МП г. Красноярска "Муниципальная управляющая компания  Красноярская" за 2014 год</t>
  </si>
  <si>
    <t>о выполнении договора управления перед собственниками помещений многоквартирных домов</t>
  </si>
  <si>
    <t>по адресу: г. Красноярск, ул. Тотмина, д.13</t>
  </si>
  <si>
    <t>Общая площадь дома, кв.м.  5798,2</t>
  </si>
  <si>
    <t>в том числе площадь арендаторов и собственников нежилых помещений, кв.м.  12,8</t>
  </si>
  <si>
    <t>№ п/п</t>
  </si>
  <si>
    <t>Наименование</t>
  </si>
  <si>
    <t>Доходы</t>
  </si>
  <si>
    <t>Расходы</t>
  </si>
  <si>
    <t>Оплата</t>
  </si>
  <si>
    <t>Начислено (жилые и нежилые помещения), руб.</t>
  </si>
  <si>
    <t>Фактические расходы, руб.</t>
  </si>
  <si>
    <t>Оплачено (жилые и нежилые помещения), руб.</t>
  </si>
  <si>
    <t>Содержание и текущий ремонт общего имущества многоквартирного дома</t>
  </si>
  <si>
    <t>1.1.</t>
  </si>
  <si>
    <t>Содержание  многоквартирного дома                                                                                             ( техобслуживание внутридомового инженерного оборудования, содержание придомовой территории, лестничных клеток, дератизация, авар</t>
  </si>
  <si>
    <t>1.2.</t>
  </si>
  <si>
    <t>Текущий ремонт, в том числе:</t>
  </si>
  <si>
    <t>конструктивные элементы</t>
  </si>
  <si>
    <t>внутридомовое инженерное оборудование</t>
  </si>
  <si>
    <t>благоустройство</t>
  </si>
  <si>
    <t>2</t>
  </si>
  <si>
    <t>Прочие  (домофон, антенна, аренда)</t>
  </si>
  <si>
    <t>3</t>
  </si>
  <si>
    <t>Вывоз твердых бытовых отходов</t>
  </si>
  <si>
    <t>4</t>
  </si>
  <si>
    <t>Содержание мусоропровода</t>
  </si>
  <si>
    <t>5</t>
  </si>
  <si>
    <t>Содержание и ремонт лифтов</t>
  </si>
  <si>
    <t>6</t>
  </si>
  <si>
    <t>Содержание автоматической противопожарной сигнализации</t>
  </si>
  <si>
    <t>7</t>
  </si>
  <si>
    <t>Вывоз жидких отходов (очистка выгребных ям)</t>
  </si>
  <si>
    <t>8</t>
  </si>
  <si>
    <t>Итого по жилищным услугам и доходам от использования общего имущества</t>
  </si>
  <si>
    <t>Остаток средств многоквартирного дома по состоянию на 01.01.2015г.                    ( "начислено"- "расходы")</t>
  </si>
  <si>
    <t>Сумма (-) дебиторской или (+) кредиторской задолженности, руб.</t>
  </si>
  <si>
    <t>на 01.01.2015г.</t>
  </si>
  <si>
    <t>Всего, в том числе:</t>
  </si>
  <si>
    <t>1. Задолженность собственников и нанимателей жилых помещений за жилищно-коммунальные услуги</t>
  </si>
  <si>
    <t>2. Задолженность собственников и арендаторов нежилых помещений за жилищно-коммунальные услуги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</si>
</sst>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52" applyFont="1">
      <alignment/>
      <protection/>
    </xf>
    <xf numFmtId="0" fontId="19" fillId="0" borderId="0" xfId="52" applyFont="1" applyAlignment="1">
      <alignment horizontal="center"/>
      <protection/>
    </xf>
    <xf numFmtId="0" fontId="1" fillId="0" borderId="0" xfId="52">
      <alignment/>
      <protection/>
    </xf>
    <xf numFmtId="0" fontId="18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18" fillId="0" borderId="0" xfId="52" applyFont="1" applyAlignment="1">
      <alignment horizontal="center" wrapText="1"/>
      <protection/>
    </xf>
    <xf numFmtId="0" fontId="18" fillId="0" borderId="0" xfId="52" applyFont="1" applyAlignment="1">
      <alignment horizontal="left" wrapText="1"/>
      <protection/>
    </xf>
    <xf numFmtId="0" fontId="18" fillId="0" borderId="0" xfId="52" applyFont="1" applyAlignment="1">
      <alignment horizontal="left" wrapText="1"/>
      <protection/>
    </xf>
    <xf numFmtId="0" fontId="18" fillId="0" borderId="0" xfId="52" applyFont="1" applyAlignment="1">
      <alignment wrapText="1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8" fillId="0" borderId="11" xfId="52" applyFont="1" applyBorder="1" applyAlignment="1">
      <alignment horizontal="center" vertical="center"/>
      <protection/>
    </xf>
    <xf numFmtId="0" fontId="18" fillId="0" borderId="11" xfId="52" applyFont="1" applyBorder="1" applyAlignment="1">
      <alignment horizontal="center"/>
      <protection/>
    </xf>
    <xf numFmtId="0" fontId="18" fillId="0" borderId="12" xfId="52" applyFont="1" applyBorder="1" applyAlignment="1">
      <alignment horizontal="center" vertical="center" wrapText="1"/>
      <protection/>
    </xf>
    <xf numFmtId="0" fontId="18" fillId="0" borderId="11" xfId="52" applyFont="1" applyBorder="1" applyAlignment="1">
      <alignment horizontal="center" vertical="center" wrapText="1"/>
      <protection/>
    </xf>
    <xf numFmtId="0" fontId="18" fillId="0" borderId="11" xfId="52" applyFont="1" applyBorder="1" applyAlignment="1">
      <alignment horizontal="left" vertical="center" wrapText="1"/>
      <protection/>
    </xf>
    <xf numFmtId="0" fontId="18" fillId="0" borderId="11" xfId="52" applyFont="1" applyBorder="1" applyAlignment="1">
      <alignment horizontal="center" vertical="center"/>
      <protection/>
    </xf>
    <xf numFmtId="49" fontId="18" fillId="0" borderId="11" xfId="52" applyNumberFormat="1" applyFont="1" applyBorder="1" applyAlignment="1">
      <alignment horizontal="center" vertical="center"/>
      <protection/>
    </xf>
    <xf numFmtId="49" fontId="18" fillId="0" borderId="11" xfId="52" applyNumberFormat="1" applyFont="1" applyBorder="1" applyAlignment="1">
      <alignment horizontal="center"/>
      <protection/>
    </xf>
    <xf numFmtId="0" fontId="18" fillId="0" borderId="11" xfId="52" applyFont="1" applyBorder="1" applyAlignment="1">
      <alignment horizontal="left" vertical="center"/>
      <protection/>
    </xf>
    <xf numFmtId="0" fontId="21" fillId="0" borderId="11" xfId="52" applyFont="1" applyBorder="1" applyAlignment="1">
      <alignment horizontal="center" vertical="center"/>
      <protection/>
    </xf>
    <xf numFmtId="0" fontId="21" fillId="24" borderId="11" xfId="52" applyFont="1" applyFill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/>
      <protection/>
    </xf>
    <xf numFmtId="0" fontId="18" fillId="0" borderId="11" xfId="52" applyFont="1" applyFill="1" applyBorder="1" applyAlignment="1">
      <alignment horizontal="left" vertical="center" wrapText="1"/>
      <protection/>
    </xf>
    <xf numFmtId="49" fontId="18" fillId="0" borderId="0" xfId="52" applyNumberFormat="1" applyFont="1" applyAlignment="1">
      <alignment horizontal="center"/>
      <protection/>
    </xf>
    <xf numFmtId="0" fontId="18" fillId="0" borderId="0" xfId="52" applyFont="1" applyAlignment="1">
      <alignment horizontal="left" vertical="center"/>
      <protection/>
    </xf>
    <xf numFmtId="0" fontId="21" fillId="0" borderId="11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тчет по домам 201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6">
      <selection activeCell="B33" sqref="B33"/>
    </sheetView>
  </sheetViews>
  <sheetFormatPr defaultColWidth="9.00390625" defaultRowHeight="12.75"/>
  <cols>
    <col min="1" max="1" width="7.125" style="3" customWidth="1"/>
    <col min="2" max="2" width="71.625" style="3" customWidth="1"/>
    <col min="3" max="3" width="17.00390625" style="3" customWidth="1"/>
    <col min="4" max="4" width="12.75390625" style="3" customWidth="1"/>
    <col min="5" max="5" width="13.375" style="3" customWidth="1"/>
    <col min="6" max="16384" width="9.125" style="3" customWidth="1"/>
  </cols>
  <sheetData>
    <row r="1" spans="1:5" ht="15.75">
      <c r="A1" s="1"/>
      <c r="B1" s="2" t="s">
        <v>0</v>
      </c>
      <c r="C1" s="2"/>
      <c r="D1" s="2"/>
      <c r="E1" s="2"/>
    </row>
    <row r="2" spans="1:5" ht="15" customHeight="1">
      <c r="A2" s="1"/>
      <c r="B2" s="4" t="s">
        <v>1</v>
      </c>
      <c r="C2" s="4"/>
      <c r="D2" s="4"/>
      <c r="E2" s="4"/>
    </row>
    <row r="3" spans="1:5" ht="15">
      <c r="A3" s="1"/>
      <c r="B3" s="5" t="s">
        <v>2</v>
      </c>
      <c r="C3" s="5"/>
      <c r="D3" s="5"/>
      <c r="E3" s="5"/>
    </row>
    <row r="4" spans="1:5" ht="15">
      <c r="A4" s="1"/>
      <c r="B4" s="6"/>
      <c r="C4" s="6"/>
      <c r="D4" s="6"/>
      <c r="E4" s="1"/>
    </row>
    <row r="5" spans="1:5" ht="15">
      <c r="A5" s="1"/>
      <c r="B5" s="7" t="s">
        <v>3</v>
      </c>
      <c r="C5" s="6"/>
      <c r="D5" s="6"/>
      <c r="E5" s="1"/>
    </row>
    <row r="6" spans="1:5" ht="15">
      <c r="A6" s="1"/>
      <c r="B6" s="8" t="s">
        <v>4</v>
      </c>
      <c r="C6" s="9"/>
      <c r="D6" s="6"/>
      <c r="E6" s="1"/>
    </row>
    <row r="7" spans="1:5" ht="15">
      <c r="A7" s="1"/>
      <c r="B7" s="1"/>
      <c r="C7" s="1"/>
      <c r="D7" s="1"/>
      <c r="E7" s="1"/>
    </row>
    <row r="8" spans="1:5" ht="15">
      <c r="A8" s="10" t="s">
        <v>5</v>
      </c>
      <c r="B8" s="11" t="s">
        <v>6</v>
      </c>
      <c r="C8" s="12" t="s">
        <v>7</v>
      </c>
      <c r="D8" s="12" t="s">
        <v>8</v>
      </c>
      <c r="E8" s="12" t="s">
        <v>9</v>
      </c>
    </row>
    <row r="9" spans="1:5" ht="75">
      <c r="A9" s="13"/>
      <c r="B9" s="11"/>
      <c r="C9" s="14" t="s">
        <v>10</v>
      </c>
      <c r="D9" s="14" t="s">
        <v>11</v>
      </c>
      <c r="E9" s="14" t="s">
        <v>12</v>
      </c>
    </row>
    <row r="10" spans="1:5" ht="22.5" customHeight="1">
      <c r="A10" s="12">
        <v>1</v>
      </c>
      <c r="B10" s="15" t="s">
        <v>13</v>
      </c>
      <c r="C10" s="16">
        <f>C11+C12</f>
        <v>325841.16000000003</v>
      </c>
      <c r="D10" s="16">
        <f>D11+D12</f>
        <v>239571.25</v>
      </c>
      <c r="E10" s="16">
        <f>E11+E12</f>
        <v>198218.9</v>
      </c>
    </row>
    <row r="11" spans="1:5" ht="45">
      <c r="A11" s="17" t="s">
        <v>14</v>
      </c>
      <c r="B11" s="15" t="s">
        <v>15</v>
      </c>
      <c r="C11" s="16">
        <f>133542.04+23321.97+2476.82+73534.08+17716.93</f>
        <v>250591.84000000003</v>
      </c>
      <c r="D11" s="16">
        <f>3543.22+78760.89+22789.21+73730.52+17967.24+42780.17</f>
        <v>239571.25</v>
      </c>
      <c r="E11" s="16">
        <f>79082.13+19070.22+1466.79+43546.11+10491.81</f>
        <v>153657.06</v>
      </c>
    </row>
    <row r="12" spans="1:5" ht="15">
      <c r="A12" s="18" t="s">
        <v>16</v>
      </c>
      <c r="B12" s="19" t="s">
        <v>17</v>
      </c>
      <c r="C12" s="16">
        <v>75249.32</v>
      </c>
      <c r="D12" s="20">
        <v>0</v>
      </c>
      <c r="E12" s="16">
        <f>44561.84</f>
        <v>44561.84</v>
      </c>
    </row>
    <row r="13" spans="1:5" ht="15">
      <c r="A13" s="18"/>
      <c r="B13" s="19" t="s">
        <v>18</v>
      </c>
      <c r="C13" s="16"/>
      <c r="D13" s="16"/>
      <c r="E13" s="16"/>
    </row>
    <row r="14" spans="1:5" ht="15">
      <c r="A14" s="18"/>
      <c r="B14" s="19" t="s">
        <v>19</v>
      </c>
      <c r="C14" s="16"/>
      <c r="D14" s="16"/>
      <c r="E14" s="16"/>
    </row>
    <row r="15" spans="1:5" ht="15">
      <c r="A15" s="18"/>
      <c r="B15" s="19" t="s">
        <v>20</v>
      </c>
      <c r="C15" s="16"/>
      <c r="D15" s="16"/>
      <c r="E15" s="16"/>
    </row>
    <row r="16" spans="1:5" ht="15">
      <c r="A16" s="18" t="s">
        <v>21</v>
      </c>
      <c r="B16" s="19" t="s">
        <v>22</v>
      </c>
      <c r="C16" s="16"/>
      <c r="D16" s="16"/>
      <c r="E16" s="16"/>
    </row>
    <row r="17" spans="1:5" ht="15">
      <c r="A17" s="18" t="s">
        <v>23</v>
      </c>
      <c r="B17" s="19" t="s">
        <v>24</v>
      </c>
      <c r="C17" s="16">
        <v>20765.05</v>
      </c>
      <c r="D17" s="21">
        <v>23994.38</v>
      </c>
      <c r="E17" s="16">
        <v>12296.78</v>
      </c>
    </row>
    <row r="18" spans="1:5" ht="15">
      <c r="A18" s="18" t="s">
        <v>25</v>
      </c>
      <c r="B18" s="19" t="s">
        <v>26</v>
      </c>
      <c r="C18" s="16"/>
      <c r="D18" s="16"/>
      <c r="E18" s="16"/>
    </row>
    <row r="19" spans="1:5" ht="15">
      <c r="A19" s="18" t="s">
        <v>27</v>
      </c>
      <c r="B19" s="19" t="s">
        <v>28</v>
      </c>
      <c r="C19" s="22"/>
      <c r="D19" s="16"/>
      <c r="E19" s="16"/>
    </row>
    <row r="20" spans="1:5" ht="15">
      <c r="A20" s="18" t="s">
        <v>29</v>
      </c>
      <c r="B20" s="19" t="s">
        <v>30</v>
      </c>
      <c r="C20" s="16"/>
      <c r="D20" s="16"/>
      <c r="E20" s="16"/>
    </row>
    <row r="21" spans="1:5" ht="15">
      <c r="A21" s="18" t="s">
        <v>31</v>
      </c>
      <c r="B21" s="19" t="s">
        <v>32</v>
      </c>
      <c r="C21" s="16"/>
      <c r="D21" s="16"/>
      <c r="E21" s="16"/>
    </row>
    <row r="22" spans="1:5" ht="23.25" customHeight="1">
      <c r="A22" s="18" t="s">
        <v>33</v>
      </c>
      <c r="B22" s="19" t="s">
        <v>34</v>
      </c>
      <c r="C22" s="16">
        <f>C10+C16+C17+C18+C19+C20+C21</f>
        <v>346606.21</v>
      </c>
      <c r="D22" s="16">
        <f>D10+D16+D17+D18+D19+D20+D21</f>
        <v>263565.63</v>
      </c>
      <c r="E22" s="16">
        <f>E10+E16+E17+E18+E19+E20+E21</f>
        <v>210515.68</v>
      </c>
    </row>
    <row r="23" spans="1:5" ht="33" customHeight="1">
      <c r="A23" s="18"/>
      <c r="B23" s="23" t="s">
        <v>35</v>
      </c>
      <c r="C23" s="16">
        <f>C22-D22</f>
        <v>83040.58000000002</v>
      </c>
      <c r="D23" s="16"/>
      <c r="E23" s="16"/>
    </row>
    <row r="24" spans="1:5" ht="15">
      <c r="A24" s="24"/>
      <c r="B24" s="25"/>
      <c r="C24" s="1"/>
      <c r="D24" s="1"/>
      <c r="E24" s="1"/>
    </row>
    <row r="25" spans="1:5" ht="21.75" customHeight="1">
      <c r="A25" s="24"/>
      <c r="B25" s="19" t="s">
        <v>36</v>
      </c>
      <c r="C25" s="12" t="s">
        <v>37</v>
      </c>
      <c r="D25" s="1"/>
      <c r="E25" s="1"/>
    </row>
    <row r="26" spans="1:5" ht="21" customHeight="1">
      <c r="A26" s="24"/>
      <c r="B26" s="19" t="s">
        <v>38</v>
      </c>
      <c r="C26" s="26">
        <f>C27+C28</f>
        <v>-442010.45</v>
      </c>
      <c r="D26" s="1"/>
      <c r="E26" s="1"/>
    </row>
    <row r="27" spans="1:5" ht="30">
      <c r="A27" s="24"/>
      <c r="B27" s="15" t="s">
        <v>39</v>
      </c>
      <c r="C27" s="26">
        <f>627519.91-1069646.27</f>
        <v>-442126.36</v>
      </c>
      <c r="D27" s="1"/>
      <c r="E27" s="1"/>
    </row>
    <row r="28" spans="1:5" ht="30">
      <c r="A28" s="24"/>
      <c r="B28" s="15" t="s">
        <v>40</v>
      </c>
      <c r="C28" s="26">
        <v>115.91</v>
      </c>
      <c r="D28" s="1"/>
      <c r="E28" s="1"/>
    </row>
    <row r="29" spans="1:5" ht="15">
      <c r="A29" s="24"/>
      <c r="B29" s="1"/>
      <c r="C29" s="1"/>
      <c r="D29" s="1"/>
      <c r="E29" s="1"/>
    </row>
    <row r="30" spans="1:5" ht="15">
      <c r="A30" s="24"/>
      <c r="B30" s="1"/>
      <c r="C30" s="1"/>
      <c r="D30" s="1"/>
      <c r="E30" s="1"/>
    </row>
    <row r="31" spans="1:5" ht="15">
      <c r="A31" s="24"/>
      <c r="B31" s="1"/>
      <c r="C31" s="1"/>
      <c r="D31" s="1"/>
      <c r="E31" s="1"/>
    </row>
    <row r="32" spans="1:5" ht="15">
      <c r="A32" s="24"/>
      <c r="B32" s="1"/>
      <c r="C32" s="1"/>
      <c r="D32" s="1"/>
      <c r="E32" s="1"/>
    </row>
    <row r="33" spans="1:5" ht="15">
      <c r="A33" s="24"/>
      <c r="B33" s="1"/>
      <c r="C33" s="1"/>
      <c r="D33" s="1"/>
      <c r="E33" s="1"/>
    </row>
    <row r="34" spans="1:5" ht="15">
      <c r="A34" s="24"/>
      <c r="B34" s="1"/>
      <c r="C34" s="1"/>
      <c r="D34" s="1"/>
      <c r="E34" s="1"/>
    </row>
    <row r="35" spans="1:5" ht="15">
      <c r="A35" s="24"/>
      <c r="B35" s="1"/>
      <c r="C35" s="1"/>
      <c r="D35" s="1"/>
      <c r="E35" s="1"/>
    </row>
    <row r="36" spans="1:5" ht="15">
      <c r="A36" s="24"/>
      <c r="B36" s="1"/>
      <c r="C36" s="1"/>
      <c r="D36" s="1"/>
      <c r="E36" s="1"/>
    </row>
    <row r="37" spans="1:5" ht="15">
      <c r="A37" s="24"/>
      <c r="B37" s="1"/>
      <c r="C37" s="1"/>
      <c r="D37" s="1"/>
      <c r="E37" s="1"/>
    </row>
  </sheetData>
  <sheetProtection/>
  <mergeCells count="6">
    <mergeCell ref="B6:C6"/>
    <mergeCell ref="A8:A9"/>
    <mergeCell ref="B8:B9"/>
    <mergeCell ref="B1:E1"/>
    <mergeCell ref="B2:E2"/>
    <mergeCell ref="B3:E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2016-04-07T02:41:49Z</dcterms:created>
  <dcterms:modified xsi:type="dcterms:W3CDTF">2016-04-07T02:41:49Z</dcterms:modified>
  <cp:category/>
  <cp:version/>
  <cp:contentType/>
  <cp:contentStatus/>
</cp:coreProperties>
</file>