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 activeTab="4"/>
  </bookViews>
  <sheets>
    <sheet name="2016" sheetId="1" r:id="rId1"/>
    <sheet name="2017" sheetId="2" r:id="rId2"/>
    <sheet name="2018" sheetId="3" r:id="rId3"/>
    <sheet name="2019" sheetId="4" r:id="rId4"/>
    <sheet name="2020" sheetId="5" r:id="rId5"/>
  </sheets>
  <calcPr calcId="125725" refMode="R1C1"/>
</workbook>
</file>

<file path=xl/calcChain.xml><?xml version="1.0" encoding="utf-8"?>
<calcChain xmlns="http://schemas.openxmlformats.org/spreadsheetml/2006/main">
  <c r="E221" i="2"/>
  <c r="E222" s="1"/>
  <c r="E198"/>
  <c r="E199" s="1"/>
  <c r="E188"/>
  <c r="E189" s="1"/>
  <c r="E178"/>
  <c r="E179" s="1"/>
  <c r="E163"/>
  <c r="E164" s="1"/>
  <c r="E23"/>
  <c r="E14"/>
  <c r="E11"/>
  <c r="E177" i="1"/>
  <c r="E176"/>
  <c r="E167"/>
  <c r="E166"/>
  <c r="E161"/>
  <c r="E156"/>
  <c r="E157" s="1"/>
  <c r="E151"/>
  <c r="E147"/>
  <c r="E146"/>
  <c r="E22"/>
  <c r="E17"/>
  <c r="E13"/>
  <c r="E21" s="1"/>
  <c r="E8" i="2" s="1"/>
  <c r="E9" i="1"/>
  <c r="E20" i="2" l="1"/>
  <c r="E22"/>
  <c r="E8" i="3" s="1"/>
  <c r="E22" s="1"/>
  <c r="E8" i="4" s="1"/>
  <c r="E22" s="1"/>
  <c r="E8" i="5" s="1"/>
  <c r="E22" s="1"/>
  <c r="E19" i="1"/>
</calcChain>
</file>

<file path=xl/sharedStrings.xml><?xml version="1.0" encoding="utf-8"?>
<sst xmlns="http://schemas.openxmlformats.org/spreadsheetml/2006/main" count="3719" uniqueCount="492">
  <si>
    <t>Форма 2.8. Отчет об исполнении управляющей организацией МП "МУК Красноярская"
договора управления за 2016 год
г.Красноярск, ул.Менжинского, д.6</t>
  </si>
  <si>
    <t>№ п/п</t>
  </si>
  <si>
    <t>Наименование параметра</t>
  </si>
  <si>
    <t>Ед.изм.</t>
  </si>
  <si>
    <t>Значение</t>
  </si>
  <si>
    <t>2.</t>
  </si>
  <si>
    <t>Дата начала отчетного периода</t>
  </si>
  <si>
    <t>-</t>
  </si>
  <si>
    <t>3.</t>
  </si>
  <si>
    <t>Дата конца отчетного периода</t>
  </si>
  <si>
    <t>31.12.2016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</si>
  <si>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</si>
  <si>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4.</t>
  </si>
  <si>
    <t>Авансовые платежи потребителей (на начало периода):</t>
  </si>
  <si>
    <t>руб.</t>
  </si>
  <si>
    <t>5.</t>
  </si>
  <si>
    <t>Переходящие остатки денежных средств (на начало периода):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</si>
  <si>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</si>
  <si>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</si>
  <si>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</si>
  <si>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</si>
  <si>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</si>
  <si>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</si>
  <si>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</si>
  <si>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 за текущий  ремонт</t>
  </si>
  <si>
    <t>10.</t>
  </si>
  <si>
    <t xml:space="preserve">- за услуги управления </t>
  </si>
  <si>
    <t>11.</t>
  </si>
  <si>
    <t xml:space="preserve">Получено денежных средств, в т. ч: </t>
  </si>
  <si>
    <t>12.</t>
  </si>
  <si>
    <t>­ денежных средств от собственников/нанимателей помещений</t>
  </si>
  <si>
    <t>13.</t>
  </si>
  <si>
    <t>- целевых взносов от собственников/нанимателей помещений</t>
  </si>
  <si>
    <t>14.</t>
  </si>
  <si>
    <t>- субсидий</t>
  </si>
  <si>
    <t>15.</t>
  </si>
  <si>
    <t>- денежных средств от использования общего имущества</t>
  </si>
  <si>
    <t>16.</t>
  </si>
  <si>
    <t>- 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</si>
  <si>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</si>
  <si>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</si>
  <si>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</si>
  <si>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периода):</t>
  </si>
  <si>
    <t>19.</t>
  </si>
  <si>
    <t>Переходящие остатки денежных средств (на конец периода):</t>
  </si>
  <si>
    <t>20.</t>
  </si>
  <si>
    <t>Задолженность потребителей (на конец периода):</t>
  </si>
  <si>
    <t>Выполненные работы (оказанные услуги) по содержанию общего имущества и текущему ремонту</t>
  </si>
  <si>
    <t>21.1</t>
  </si>
  <si>
    <t>Содержание кровли и водосточных сиcтем</t>
  </si>
  <si>
    <t>22.1</t>
  </si>
  <si>
    <t>Годовая фактическая стоимость работ (услуг)</t>
  </si>
  <si>
    <t>24.1</t>
  </si>
  <si>
    <t>Периодичность выполнения работ</t>
  </si>
  <si>
    <t>ежедневно</t>
  </si>
  <si>
    <t>25.1</t>
  </si>
  <si>
    <t>Единица измерения</t>
  </si>
  <si>
    <t>м2</t>
  </si>
  <si>
    <t>26.1</t>
  </si>
  <si>
    <t>Стоимость на единицу измерения</t>
  </si>
  <si>
    <t>21.2</t>
  </si>
  <si>
    <t>Содержание фундаментов, стен, фасадов, перекрытий</t>
  </si>
  <si>
    <t>22.2</t>
  </si>
  <si>
    <t>24.2</t>
  </si>
  <si>
    <t>25.2</t>
  </si>
  <si>
    <t>26.2</t>
  </si>
  <si>
    <t>21.3</t>
  </si>
  <si>
    <t>Содержание оконных и дверных заполнений</t>
  </si>
  <si>
    <t>22.3</t>
  </si>
  <si>
    <t>24.3</t>
  </si>
  <si>
    <t>25.3</t>
  </si>
  <si>
    <t>26.3</t>
  </si>
  <si>
    <t>21.4</t>
  </si>
  <si>
    <t>Содержание системы ХВС</t>
  </si>
  <si>
    <t>22.4</t>
  </si>
  <si>
    <t>24.4</t>
  </si>
  <si>
    <t>25.4</t>
  </si>
  <si>
    <t>26.4</t>
  </si>
  <si>
    <t>21.5</t>
  </si>
  <si>
    <t>Содержание системы ГВС</t>
  </si>
  <si>
    <t>22.5</t>
  </si>
  <si>
    <t>24.5</t>
  </si>
  <si>
    <t>25.5</t>
  </si>
  <si>
    <t>26.5</t>
  </si>
  <si>
    <t>21.6</t>
  </si>
  <si>
    <t>Содержание канализации</t>
  </si>
  <si>
    <t>22.6</t>
  </si>
  <si>
    <t>24.6</t>
  </si>
  <si>
    <t>25.6</t>
  </si>
  <si>
    <t>26.6</t>
  </si>
  <si>
    <t>21.7</t>
  </si>
  <si>
    <t>Содержание центрального отопления</t>
  </si>
  <si>
    <t>22.7</t>
  </si>
  <si>
    <t>24.7</t>
  </si>
  <si>
    <t>25.7</t>
  </si>
  <si>
    <t>26.7</t>
  </si>
  <si>
    <t>21.8</t>
  </si>
  <si>
    <t>Содержание приборов учета</t>
  </si>
  <si>
    <t>22.8</t>
  </si>
  <si>
    <t>24.8</t>
  </si>
  <si>
    <t>25.8</t>
  </si>
  <si>
    <t>26.8</t>
  </si>
  <si>
    <t>21.9</t>
  </si>
  <si>
    <t>Содержание электрооборудования</t>
  </si>
  <si>
    <t>22.9</t>
  </si>
  <si>
    <t>24.9</t>
  </si>
  <si>
    <t>25.9</t>
  </si>
  <si>
    <t>26.9</t>
  </si>
  <si>
    <t>21.10</t>
  </si>
  <si>
    <t>Уборка лестничных клеток</t>
  </si>
  <si>
    <t>22.10</t>
  </si>
  <si>
    <t>24.10</t>
  </si>
  <si>
    <t>25.10</t>
  </si>
  <si>
    <t>26.10</t>
  </si>
  <si>
    <t>21.11</t>
  </si>
  <si>
    <t>Уборка придомовой территории</t>
  </si>
  <si>
    <t>22.11</t>
  </si>
  <si>
    <t>24.11</t>
  </si>
  <si>
    <t>25.11</t>
  </si>
  <si>
    <t>26.11</t>
  </si>
  <si>
    <t>21.12</t>
  </si>
  <si>
    <t>Благоустройство территории</t>
  </si>
  <si>
    <t>22.12</t>
  </si>
  <si>
    <t>24.12</t>
  </si>
  <si>
    <t>по графику</t>
  </si>
  <si>
    <t>25.12</t>
  </si>
  <si>
    <t>26.12</t>
  </si>
  <si>
    <t>21.13</t>
  </si>
  <si>
    <t>Дератизация и дезинсекция</t>
  </si>
  <si>
    <t>22.13</t>
  </si>
  <si>
    <t>24.13</t>
  </si>
  <si>
    <t>25.13</t>
  </si>
  <si>
    <t>26.13</t>
  </si>
  <si>
    <t>21.14</t>
  </si>
  <si>
    <t>Аварийно-ремонтное обслуживание</t>
  </si>
  <si>
    <t>22.14</t>
  </si>
  <si>
    <t>24.14</t>
  </si>
  <si>
    <t>25.14</t>
  </si>
  <si>
    <t>26.14</t>
  </si>
  <si>
    <t>21.15</t>
  </si>
  <si>
    <t>Расходы на управление (УК)</t>
  </si>
  <si>
    <t>22.15</t>
  </si>
  <si>
    <t>24.15</t>
  </si>
  <si>
    <t>25.15</t>
  </si>
  <si>
    <t>26.15</t>
  </si>
  <si>
    <t>21.16</t>
  </si>
  <si>
    <t>Текущий ремонт приборов учета</t>
  </si>
  <si>
    <t>22.16</t>
  </si>
  <si>
    <t>24.16</t>
  </si>
  <si>
    <t>25.16</t>
  </si>
  <si>
    <t>26.16</t>
  </si>
  <si>
    <t>21.17</t>
  </si>
  <si>
    <t>Содержание лифтов</t>
  </si>
  <si>
    <t>22.17</t>
  </si>
  <si>
    <t>24.17</t>
  </si>
  <si>
    <t>25.17</t>
  </si>
  <si>
    <t>26.17</t>
  </si>
  <si>
    <t>21.18</t>
  </si>
  <si>
    <t>Содержание мусоропроводов</t>
  </si>
  <si>
    <t>22.18</t>
  </si>
  <si>
    <t>24.18</t>
  </si>
  <si>
    <t>25.18</t>
  </si>
  <si>
    <t>26.18</t>
  </si>
  <si>
    <t>21.19</t>
  </si>
  <si>
    <t>Вывоз ТБО</t>
  </si>
  <si>
    <t>22.19</t>
  </si>
  <si>
    <t>24.19</t>
  </si>
  <si>
    <t>25.19</t>
  </si>
  <si>
    <t>26.19</t>
  </si>
  <si>
    <t>21.20</t>
  </si>
  <si>
    <t>Вывоз крупногобаритного мусора</t>
  </si>
  <si>
    <t>22.20</t>
  </si>
  <si>
    <t>24.20</t>
  </si>
  <si>
    <t>25.20</t>
  </si>
  <si>
    <t>26.20</t>
  </si>
  <si>
    <t>Итого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</si>
  <si>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</si>
  <si>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</si>
  <si>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</si>
  <si>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</si>
  <si>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0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</si>
  <si>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</si>
  <si>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</si>
  <si>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</si>
  <si>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</si>
  <si>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</si>
  <si>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</si>
  <si>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</si>
  <si>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</si>
  <si>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Авансовые платежи потребителю (на начало периода):</t>
  </si>
  <si>
    <t>32.</t>
  </si>
  <si>
    <t>33.</t>
  </si>
  <si>
    <t>Задолженность потребителей (на начало периода):</t>
  </si>
  <si>
    <t>34.</t>
  </si>
  <si>
    <t>Авансовые платежи потребителю (на конец периода)::</t>
  </si>
  <si>
    <t>35.</t>
  </si>
  <si>
    <t>36.</t>
  </si>
  <si>
    <t>Информация о предоставленных коммунальных услугах</t>
  </si>
  <si>
    <t>37.1</t>
  </si>
  <si>
    <t>Отопление</t>
  </si>
  <si>
    <t>38.1</t>
  </si>
  <si>
    <t/>
  </si>
  <si>
    <t>39.1</t>
  </si>
  <si>
    <t xml:space="preserve">Общий объем потребления </t>
  </si>
  <si>
    <t>Гкал</t>
  </si>
  <si>
    <t>40.1</t>
  </si>
  <si>
    <t>Начислено потребителям</t>
  </si>
  <si>
    <t>41.1</t>
  </si>
  <si>
    <t>Оплачено потребителями</t>
  </si>
  <si>
    <t>42.1</t>
  </si>
  <si>
    <t>Задолженность потребителей</t>
  </si>
  <si>
    <t>43.1</t>
  </si>
  <si>
    <t>Начислено поставщиком (поставщиками) коммунального ресурса</t>
  </si>
  <si>
    <t>44.1</t>
  </si>
  <si>
    <t>Оплачено поставщику (поставщикам) коммунального ресурса</t>
  </si>
  <si>
    <t>45.1</t>
  </si>
  <si>
    <t>Задолженность перед поставщиком (поставщиками) коммунального ресурса</t>
  </si>
  <si>
    <t>46.1</t>
  </si>
  <si>
    <t>Размер пени и штрафов, уплаченные поставщику (поставщикам) коммунального ресурса</t>
  </si>
  <si>
    <t>37.2</t>
  </si>
  <si>
    <t>Горячая вода</t>
  </si>
  <si>
    <t>38.2</t>
  </si>
  <si>
    <t>39.2</t>
  </si>
  <si>
    <t>куб.м.</t>
  </si>
  <si>
    <t>40.2</t>
  </si>
  <si>
    <t>41.2</t>
  </si>
  <si>
    <t>42.2</t>
  </si>
  <si>
    <t>43.2</t>
  </si>
  <si>
    <t>44.2</t>
  </si>
  <si>
    <t>45.2</t>
  </si>
  <si>
    <t>46.2</t>
  </si>
  <si>
    <t>37.3</t>
  </si>
  <si>
    <t>Холодная вода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</si>
  <si>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</si>
  <si>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</si>
  <si>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</si>
  <si>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</si>
  <si>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</si>
  <si>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</si>
  <si>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</si>
  <si>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</si>
  <si>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</si>
  <si>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37.4</t>
  </si>
  <si>
    <t>Водоотведение (канализация)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</si>
  <si>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</si>
  <si>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</si>
  <si>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</si>
  <si>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</si>
  <si>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</si>
  <si>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</si>
  <si>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</si>
  <si>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</si>
  <si>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</si>
  <si>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37.5</t>
  </si>
  <si>
    <t>Электричество</t>
  </si>
  <si>
    <t>38.5</t>
  </si>
  <si>
    <t>39.5</t>
  </si>
  <si>
    <t>нат. показ.</t>
  </si>
  <si>
    <t>40.5</t>
  </si>
  <si>
    <t>41.5</t>
  </si>
  <si>
    <t>42.5</t>
  </si>
  <si>
    <t>43.5</t>
  </si>
  <si>
    <t>44.5</t>
  </si>
  <si>
    <t>45.5</t>
  </si>
  <si>
    <t>46.5</t>
  </si>
  <si>
    <t>37.6</t>
  </si>
  <si>
    <t>Газ</t>
  </si>
  <si>
    <t>38.6</t>
  </si>
  <si>
    <t>39.6</t>
  </si>
  <si>
    <t>40.6</t>
  </si>
  <si>
    <t>41.6</t>
  </si>
  <si>
    <t>42.6</t>
  </si>
  <si>
    <t>43.6</t>
  </si>
  <si>
    <t>44.6</t>
  </si>
  <si>
    <t>45.6</t>
  </si>
  <si>
    <t>46.6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</si>
  <si>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</si>
  <si>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</si>
  <si>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</si>
  <si>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</si>
  <si>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50.</t>
  </si>
  <si>
    <t>Информация о ведении 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</si>
  <si>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</si>
  <si>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</si>
  <si>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</si>
  <si>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</si>
  <si>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</si>
  <si>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Предъявлен по результатам претензионно-исковой работы</t>
  </si>
  <si>
    <t>Форма 2.8 Сформировано ДС ЖКХ 01.04.2017 Чупина Н.Ю.</t>
  </si>
  <si>
    <t>5</t>
  </si>
  <si>
    <t>Форма 2.8. Отчет об исполнении управляющей организацией МП "МУК Красноярская"
договора управления за 2017 год
г.Красноярск, ул.Менжинского, д.6</t>
  </si>
  <si>
    <t>1.</t>
  </si>
  <si>
    <t>Дата заполнения/внесения изменений</t>
  </si>
  <si>
    <t>30.03.2018</t>
  </si>
  <si>
    <t>01.01.2017</t>
  </si>
  <si>
    <t>31.12.2017</t>
  </si>
  <si>
    <t>Работы по содержанию кровли и водосточных сиcтем</t>
  </si>
  <si>
    <t>Работы по содержанию фундаментов, стен, фасадов, перекрытий</t>
  </si>
  <si>
    <t>Работы по содержанию оконных и дверных заполнений</t>
  </si>
  <si>
    <t>Работы по содержанию системы ХВС</t>
  </si>
  <si>
    <t>Работы по содержанию системы ГВС</t>
  </si>
  <si>
    <t>Работы по содержанию канализации</t>
  </si>
  <si>
    <t>Работы по содержанию центрального отопления</t>
  </si>
  <si>
    <t>Работы по содержанию приборов учета</t>
  </si>
  <si>
    <t>Работы по содержанию электрооборудования</t>
  </si>
  <si>
    <t>Озеленение территории</t>
  </si>
  <si>
    <t>Форма 2.8 Сформировано ДС ЖКХ 30.03.2018 Чупина Н.Ю.</t>
  </si>
  <si>
    <t>2</t>
  </si>
  <si>
    <t>Текущий ремонт элементов благоустройства территории</t>
  </si>
  <si>
    <t>Работы по содержанию лифтов</t>
  </si>
  <si>
    <t>Работы по содержанию мусоропроводов</t>
  </si>
  <si>
    <t>Текущий ремонт мусоропроводов</t>
  </si>
  <si>
    <t>21.21</t>
  </si>
  <si>
    <t>22.21</t>
  </si>
  <si>
    <t>24.21</t>
  </si>
  <si>
    <t>25.21</t>
  </si>
  <si>
    <t>26.21</t>
  </si>
  <si>
    <t>21.22</t>
  </si>
  <si>
    <t>22.22</t>
  </si>
  <si>
    <t>24.22</t>
  </si>
  <si>
    <t>25.22</t>
  </si>
  <si>
    <t>26.22</t>
  </si>
  <si>
    <t>Водоотведение</t>
  </si>
  <si>
    <t>м3</t>
  </si>
  <si>
    <t>44116,4764</t>
  </si>
  <si>
    <t>3</t>
  </si>
  <si>
    <t>ГВ ТЭ на сод. о/и (м2)</t>
  </si>
  <si>
    <t>ГВС: Компонент на теплоноситель</t>
  </si>
  <si>
    <t>18287,4847</t>
  </si>
  <si>
    <t>37.8</t>
  </si>
  <si>
    <t>ГВС: Компонент на ТЭ</t>
  </si>
  <si>
    <t>38.8</t>
  </si>
  <si>
    <t>39.8</t>
  </si>
  <si>
    <t>1190,6049</t>
  </si>
  <si>
    <t>40.8</t>
  </si>
  <si>
    <t>41.8</t>
  </si>
  <si>
    <t>42.8</t>
  </si>
  <si>
    <t>43.8</t>
  </si>
  <si>
    <t>44.8</t>
  </si>
  <si>
    <t>45.8</t>
  </si>
  <si>
    <t>46.8</t>
  </si>
  <si>
    <t>37.10</t>
  </si>
  <si>
    <t>Отопление(Гкал)</t>
  </si>
  <si>
    <t>38.10</t>
  </si>
  <si>
    <t>39.10</t>
  </si>
  <si>
    <t>2858,2089</t>
  </si>
  <si>
    <t>40.10</t>
  </si>
  <si>
    <t>41.10</t>
  </si>
  <si>
    <t>42.10</t>
  </si>
  <si>
    <t>43.10</t>
  </si>
  <si>
    <t>44.10</t>
  </si>
  <si>
    <t>45.10</t>
  </si>
  <si>
    <t>46.10</t>
  </si>
  <si>
    <t>37.11</t>
  </si>
  <si>
    <t>Повыш. коэф. ГВС: Компонент на теплоноситель</t>
  </si>
  <si>
    <t>38.11</t>
  </si>
  <si>
    <t>39.11</t>
  </si>
  <si>
    <t>40.11</t>
  </si>
  <si>
    <t>41.11</t>
  </si>
  <si>
    <t>42.11</t>
  </si>
  <si>
    <t>37.12</t>
  </si>
  <si>
    <t>Повыш. коэф. по холодной воде</t>
  </si>
  <si>
    <t>38.12</t>
  </si>
  <si>
    <t>39.12</t>
  </si>
  <si>
    <t>40.12</t>
  </si>
  <si>
    <t>41.12</t>
  </si>
  <si>
    <t>42.12</t>
  </si>
  <si>
    <t>37.13</t>
  </si>
  <si>
    <t>38.13</t>
  </si>
  <si>
    <t>39.13</t>
  </si>
  <si>
    <t>25809,7976</t>
  </si>
  <si>
    <t>40.13</t>
  </si>
  <si>
    <t>41.13</t>
  </si>
  <si>
    <t>42.13</t>
  </si>
  <si>
    <t>43.13</t>
  </si>
  <si>
    <t>44.13</t>
  </si>
  <si>
    <t>45.13</t>
  </si>
  <si>
    <t>46.13</t>
  </si>
  <si>
    <t>37.15</t>
  </si>
  <si>
    <t>Холодная вода на сод. о/и (м2)</t>
  </si>
  <si>
    <t>38.15</t>
  </si>
  <si>
    <t>40.15</t>
  </si>
  <si>
    <t>41.15</t>
  </si>
  <si>
    <t>42.15</t>
  </si>
  <si>
    <t>37.18</t>
  </si>
  <si>
    <t>Электричество на сод. о/и (м2)</t>
  </si>
  <si>
    <t>38.18</t>
  </si>
  <si>
    <t>40.18</t>
  </si>
  <si>
    <t>41.18</t>
  </si>
  <si>
    <t>42.18</t>
  </si>
  <si>
    <t>90</t>
  </si>
  <si>
    <t>Получено денежных средств по результатам претензионно-исковой работы</t>
  </si>
  <si>
    <t>Форма 2.8. Отчет об исполнении управляющей организацией МП "МУК Красноярская"
договора управления за 2018 год
г. Красноярск, ул.Менжинского, д. 6</t>
  </si>
  <si>
    <t>27.03.2019</t>
  </si>
  <si>
    <t>01.01.2018</t>
  </si>
  <si>
    <t>31.12.2018</t>
  </si>
  <si>
    <t>справочно Капитальный ремонт:</t>
  </si>
  <si>
    <t>- начислено</t>
  </si>
  <si>
    <t>- оплачено</t>
  </si>
  <si>
    <t>Работы по содержанию прочее</t>
  </si>
  <si>
    <t>Текущий ремонт фундаментов, стен, фасадов, перекрытий</t>
  </si>
  <si>
    <t>Текущий ремонт прочее</t>
  </si>
  <si>
    <t>Текущий ремонт лифтов</t>
  </si>
  <si>
    <t>21.23</t>
  </si>
  <si>
    <t>22.23</t>
  </si>
  <si>
    <t>24.23</t>
  </si>
  <si>
    <t>25.23</t>
  </si>
  <si>
    <t>26.23</t>
  </si>
  <si>
    <t>21.24</t>
  </si>
  <si>
    <t>22.24</t>
  </si>
  <si>
    <t>24.24</t>
  </si>
  <si>
    <t>25.24</t>
  </si>
  <si>
    <t>26.24</t>
  </si>
  <si>
    <t>39</t>
  </si>
  <si>
    <t>43596,5217</t>
  </si>
  <si>
    <t>Водоотведение на сод. о/и (м2)</t>
  </si>
  <si>
    <t>ГВ теплоноситель на сод. о/и (м2)</t>
  </si>
  <si>
    <t>17700,9835</t>
  </si>
  <si>
    <t>1214,2875</t>
  </si>
  <si>
    <t>37.7</t>
  </si>
  <si>
    <t>38.7</t>
  </si>
  <si>
    <t>39.7</t>
  </si>
  <si>
    <t>2054,3029</t>
  </si>
  <si>
    <t>40.7</t>
  </si>
  <si>
    <t>41.7</t>
  </si>
  <si>
    <t>42.7</t>
  </si>
  <si>
    <t>43.7</t>
  </si>
  <si>
    <t>44.7</t>
  </si>
  <si>
    <t>45.7</t>
  </si>
  <si>
    <t>46.7</t>
  </si>
  <si>
    <t>37.9</t>
  </si>
  <si>
    <t>38.9</t>
  </si>
  <si>
    <t>39.9</t>
  </si>
  <si>
    <t>40.9</t>
  </si>
  <si>
    <t>41.9</t>
  </si>
  <si>
    <t>42.9</t>
  </si>
  <si>
    <t>25626,1507</t>
  </si>
  <si>
    <t>66</t>
  </si>
  <si>
    <t xml:space="preserve">Заместитель директора </t>
  </si>
  <si>
    <t>Т.В. Бутова</t>
  </si>
  <si>
    <t>Форма 2.8. Отчет об исполнении управляющей организацией МП "МУК Красноярская"
договора управления за 2019 год
г. Красноярск, ул.Менжинского, д. 6</t>
  </si>
  <si>
    <t>26.03.2020</t>
  </si>
  <si>
    <t>01.01.2019</t>
  </si>
  <si>
    <t>31.12.2019</t>
  </si>
  <si>
    <t>Работы по содержанию помещений (внутренняя отделка)</t>
  </si>
  <si>
    <t>Работы по содержанию системы вентиляции</t>
  </si>
  <si>
    <t>Работы по содержанию повысительных насосов</t>
  </si>
  <si>
    <t>Текущий ремонт кровли и водосточных сиcтем</t>
  </si>
  <si>
    <t>Текущий ремонт озеленение территории</t>
  </si>
  <si>
    <t>21.25</t>
  </si>
  <si>
    <t>22.25</t>
  </si>
  <si>
    <t>24.25</t>
  </si>
  <si>
    <t>25.25</t>
  </si>
  <si>
    <t>26.25</t>
  </si>
  <si>
    <t>21.26</t>
  </si>
  <si>
    <t>22.26</t>
  </si>
  <si>
    <t>24.26</t>
  </si>
  <si>
    <t>25.26</t>
  </si>
  <si>
    <t>26.26</t>
  </si>
  <si>
    <t>21.27</t>
  </si>
  <si>
    <t>22.27</t>
  </si>
  <si>
    <t>24.27</t>
  </si>
  <si>
    <t>25.27</t>
  </si>
  <si>
    <t>26.27</t>
  </si>
  <si>
    <t>21.28</t>
  </si>
  <si>
    <t>22.28</t>
  </si>
  <si>
    <t>24.28</t>
  </si>
  <si>
    <t>25.28</t>
  </si>
  <si>
    <t>26.28</t>
  </si>
  <si>
    <t>21.29</t>
  </si>
  <si>
    <t>Работы по содержанию АППС</t>
  </si>
  <si>
    <t>22.29</t>
  </si>
  <si>
    <t>24.29</t>
  </si>
  <si>
    <t>25.29</t>
  </si>
  <si>
    <t>26.29</t>
  </si>
  <si>
    <t>22574,3836</t>
  </si>
  <si>
    <t>156048,9935</t>
  </si>
  <si>
    <t>9026,8015</t>
  </si>
  <si>
    <t>619,2386</t>
  </si>
  <si>
    <t>1095,9281</t>
  </si>
  <si>
    <t>13500,0648</t>
  </si>
  <si>
    <t>52</t>
  </si>
  <si>
    <t>134</t>
  </si>
  <si>
    <t>87</t>
  </si>
  <si>
    <t xml:space="preserve">Форма 2.8. Отчет об исполнении управляющей организацией МП "МУК Красноярская"
договора управления за 2020 год
г. Красноярск, ул. Менжинского, д. 6
</t>
  </si>
  <si>
    <t>23.03.2021</t>
  </si>
  <si>
    <t>01.01.2020</t>
  </si>
  <si>
    <t>31.12.2020</t>
  </si>
  <si>
    <t>Резервный фонд на работы по содержанию</t>
  </si>
  <si>
    <t>Текущий ремонт системы вентиляции</t>
  </si>
  <si>
    <t>31</t>
  </si>
  <si>
    <t>63</t>
  </si>
</sst>
</file>

<file path=xl/styles.xml><?xml version="1.0" encoding="utf-8"?>
<styleSheet xmlns="http://schemas.openxmlformats.org/spreadsheetml/2006/main">
  <fonts count="3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indexed="8"/>
      <name val="Times New Roman"/>
      <family val="2"/>
      <charset val="204"/>
    </font>
    <font>
      <sz val="12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5"/>
      <color indexed="8"/>
      <name val="Arial"/>
      <family val="2"/>
      <charset val="204"/>
    </font>
    <font>
      <i/>
      <sz val="7"/>
      <color indexed="8"/>
      <name val="Arial"/>
      <family val="2"/>
      <charset val="204"/>
    </font>
    <font>
      <sz val="11"/>
      <color indexed="8"/>
      <name val="Arial Narrow"/>
      <family val="2"/>
      <charset val="204"/>
    </font>
    <font>
      <b/>
      <sz val="10.8"/>
      <color indexed="8"/>
      <name val="Arial"/>
      <family val="2"/>
      <charset val="204"/>
    </font>
    <font>
      <sz val="7.8"/>
      <color indexed="8"/>
      <name val="Arial"/>
      <family val="2"/>
      <charset val="204"/>
    </font>
    <font>
      <b/>
      <sz val="7.8"/>
      <color indexed="8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0F0F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>
      <alignment horizontal="left" vertical="top" wrapText="1"/>
    </xf>
  </cellStyleXfs>
  <cellXfs count="85">
    <xf numFmtId="0" fontId="0" fillId="0" borderId="0" xfId="0"/>
    <xf numFmtId="0" fontId="20" fillId="33" borderId="10" xfId="0" applyNumberFormat="1" applyFont="1" applyFill="1" applyBorder="1" applyAlignment="1" applyProtection="1">
      <alignment horizontal="center" vertical="center" wrapText="1"/>
    </xf>
    <xf numFmtId="14" fontId="20" fillId="33" borderId="10" xfId="0" applyNumberFormat="1" applyFont="1" applyFill="1" applyBorder="1" applyAlignment="1" applyProtection="1">
      <alignment horizontal="center" vertical="center" wrapText="1"/>
    </xf>
    <xf numFmtId="4" fontId="20" fillId="33" borderId="10" xfId="0" applyNumberFormat="1" applyFont="1" applyFill="1" applyBorder="1" applyAlignment="1" applyProtection="1">
      <alignment horizontal="center" vertical="center" wrapText="1"/>
    </xf>
    <xf numFmtId="4" fontId="23" fillId="33" borderId="10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0" fontId="20" fillId="33" borderId="10" xfId="0" applyNumberFormat="1" applyFont="1" applyFill="1" applyBorder="1" applyAlignment="1" applyProtection="1">
      <alignment horizontal="righ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18" fillId="0" borderId="0" xfId="42" applyNumberFormat="1" applyFont="1" applyFill="1" applyBorder="1" applyAlignment="1" applyProtection="1"/>
    <xf numFmtId="0" fontId="20" fillId="33" borderId="10" xfId="42" applyNumberFormat="1" applyFont="1" applyFill="1" applyBorder="1" applyAlignment="1" applyProtection="1">
      <alignment horizontal="center" vertical="center" wrapText="1"/>
    </xf>
    <xf numFmtId="4" fontId="20" fillId="33" borderId="10" xfId="42" applyNumberFormat="1" applyFont="1" applyFill="1" applyBorder="1" applyAlignment="1" applyProtection="1">
      <alignment horizontal="center" vertical="center" wrapText="1"/>
    </xf>
    <xf numFmtId="2" fontId="18" fillId="0" borderId="0" xfId="42" applyNumberFormat="1" applyFill="1"/>
    <xf numFmtId="4" fontId="23" fillId="33" borderId="10" xfId="42" applyNumberFormat="1" applyFont="1" applyFill="1" applyBorder="1" applyAlignment="1" applyProtection="1">
      <alignment horizontal="center" vertical="center" wrapText="1"/>
    </xf>
    <xf numFmtId="0" fontId="20" fillId="36" borderId="10" xfId="42" applyNumberFormat="1" applyFont="1" applyFill="1" applyBorder="1" applyAlignment="1" applyProtection="1">
      <alignment horizontal="center" vertical="center" wrapText="1"/>
    </xf>
    <xf numFmtId="0" fontId="24" fillId="33" borderId="0" xfId="42" applyNumberFormat="1" applyFont="1" applyFill="1" applyBorder="1" applyAlignment="1" applyProtection="1">
      <alignment horizontal="right" wrapText="1"/>
    </xf>
    <xf numFmtId="0" fontId="23" fillId="33" borderId="10" xfId="42" applyNumberFormat="1" applyFont="1" applyFill="1" applyBorder="1" applyAlignment="1" applyProtection="1">
      <alignment horizontal="center" vertical="center" wrapText="1"/>
    </xf>
    <xf numFmtId="0" fontId="20" fillId="33" borderId="10" xfId="42" applyNumberFormat="1" applyFont="1" applyFill="1" applyBorder="1" applyAlignment="1" applyProtection="1">
      <alignment horizontal="right" vertical="center" wrapText="1"/>
    </xf>
    <xf numFmtId="0" fontId="20" fillId="37" borderId="10" xfId="42" applyNumberFormat="1" applyFont="1" applyFill="1" applyBorder="1" applyAlignment="1" applyProtection="1">
      <alignment horizontal="center" vertical="center" wrapText="1"/>
    </xf>
    <xf numFmtId="0" fontId="20" fillId="36" borderId="10" xfId="0" applyNumberFormat="1" applyFont="1" applyFill="1" applyBorder="1" applyAlignment="1" applyProtection="1">
      <alignment horizontal="center" vertical="center" wrapText="1"/>
    </xf>
    <xf numFmtId="0" fontId="20" fillId="37" borderId="10" xfId="0" applyNumberFormat="1" applyFont="1" applyFill="1" applyBorder="1" applyAlignment="1" applyProtection="1">
      <alignment horizontal="center" vertical="center" wrapText="1"/>
    </xf>
    <xf numFmtId="0" fontId="19" fillId="0" borderId="0" xfId="43" applyNumberFormat="1" applyFont="1" applyFill="1" applyBorder="1" applyAlignment="1" applyProtection="1">
      <alignment horizontal="left" vertical="top" wrapText="1"/>
    </xf>
    <xf numFmtId="0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29" fillId="0" borderId="10" xfId="43" applyNumberFormat="1" applyFont="1" applyFill="1" applyBorder="1" applyAlignment="1" applyProtection="1">
      <alignment horizontal="center" vertical="center" wrapText="1" readingOrder="1"/>
    </xf>
    <xf numFmtId="4" fontId="30" fillId="0" borderId="10" xfId="43" applyNumberFormat="1" applyFont="1" applyFill="1" applyBorder="1" applyAlignment="1" applyProtection="1">
      <alignment horizontal="center" vertical="center" wrapText="1" readingOrder="1"/>
    </xf>
    <xf numFmtId="0" fontId="29" fillId="35" borderId="10" xfId="43" applyNumberFormat="1" applyFont="1" applyFill="1" applyBorder="1" applyAlignment="1" applyProtection="1">
      <alignment horizontal="center" vertical="center" wrapText="1" readingOrder="1"/>
    </xf>
    <xf numFmtId="0" fontId="29" fillId="0" borderId="10" xfId="43" applyNumberFormat="1" applyFont="1" applyFill="1" applyBorder="1" applyAlignment="1" applyProtection="1">
      <alignment horizontal="right" vertical="center" wrapText="1" readingOrder="1"/>
    </xf>
    <xf numFmtId="4" fontId="29" fillId="0" borderId="10" xfId="43" applyNumberFormat="1" applyFont="1" applyFill="1" applyBorder="1" applyAlignment="1" applyProtection="1">
      <alignment horizontal="right" vertical="center" wrapText="1" readingOrder="1"/>
    </xf>
    <xf numFmtId="0" fontId="25" fillId="33" borderId="0" xfId="0" applyNumberFormat="1" applyFont="1" applyFill="1" applyBorder="1" applyAlignment="1" applyProtection="1">
      <alignment horizontal="left" wrapText="1"/>
    </xf>
    <xf numFmtId="0" fontId="20" fillId="33" borderId="11" xfId="0" applyNumberFormat="1" applyFont="1" applyFill="1" applyBorder="1" applyAlignment="1" applyProtection="1">
      <alignment horizontal="left" vertical="center" wrapText="1"/>
    </xf>
    <xf numFmtId="0" fontId="20" fillId="33" borderId="12" xfId="0" applyNumberFormat="1" applyFont="1" applyFill="1" applyBorder="1" applyAlignment="1" applyProtection="1">
      <alignment horizontal="left" vertical="center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4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4" fillId="33" borderId="20" xfId="0" applyNumberFormat="1" applyFont="1" applyFill="1" applyBorder="1" applyAlignment="1" applyProtection="1">
      <alignment horizontal="left" wrapText="1"/>
    </xf>
    <xf numFmtId="0" fontId="20" fillId="33" borderId="14" xfId="0" applyNumberFormat="1" applyFont="1" applyFill="1" applyBorder="1" applyAlignment="1" applyProtection="1">
      <alignment horizontal="left" vertical="center" wrapText="1"/>
    </xf>
    <xf numFmtId="0" fontId="20" fillId="33" borderId="15" xfId="0" applyNumberFormat="1" applyFont="1" applyFill="1" applyBorder="1" applyAlignment="1" applyProtection="1">
      <alignment horizontal="center" vertical="center" wrapText="1"/>
    </xf>
    <xf numFmtId="0" fontId="20" fillId="33" borderId="16" xfId="0" applyNumberFormat="1" applyFont="1" applyFill="1" applyBorder="1" applyAlignment="1" applyProtection="1">
      <alignment horizontal="center" vertical="center" wrapText="1"/>
    </xf>
    <xf numFmtId="0" fontId="20" fillId="33" borderId="13" xfId="0" applyNumberFormat="1" applyFont="1" applyFill="1" applyBorder="1" applyAlignment="1" applyProtection="1">
      <alignment horizontal="left" vertical="center" wrapText="1"/>
    </xf>
    <xf numFmtId="0" fontId="20" fillId="33" borderId="17" xfId="0" applyNumberFormat="1" applyFont="1" applyFill="1" applyBorder="1" applyAlignment="1" applyProtection="1">
      <alignment horizontal="left" vertical="center" wrapText="1"/>
    </xf>
    <xf numFmtId="0" fontId="20" fillId="33" borderId="18" xfId="0" applyNumberFormat="1" applyFont="1" applyFill="1" applyBorder="1" applyAlignment="1" applyProtection="1">
      <alignment horizontal="left" vertical="center" wrapText="1"/>
    </xf>
    <xf numFmtId="0" fontId="20" fillId="33" borderId="19" xfId="0" applyNumberFormat="1" applyFont="1" applyFill="1" applyBorder="1" applyAlignment="1" applyProtection="1">
      <alignment horizontal="left" vertical="center" wrapText="1"/>
    </xf>
    <xf numFmtId="0" fontId="22" fillId="33" borderId="0" xfId="0" applyNumberFormat="1" applyFont="1" applyFill="1" applyBorder="1" applyAlignment="1" applyProtection="1">
      <alignment horizontal="center" vertical="top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33" borderId="11" xfId="42" applyNumberFormat="1" applyFont="1" applyFill="1" applyBorder="1" applyAlignment="1" applyProtection="1">
      <alignment horizontal="left" vertical="center" wrapText="1"/>
    </xf>
    <xf numFmtId="0" fontId="20" fillId="33" borderId="12" xfId="42" applyNumberFormat="1" applyFont="1" applyFill="1" applyBorder="1" applyAlignment="1" applyProtection="1">
      <alignment horizontal="left" vertical="center" wrapText="1"/>
    </xf>
    <xf numFmtId="0" fontId="20" fillId="35" borderId="11" xfId="42" applyNumberFormat="1" applyFont="1" applyFill="1" applyBorder="1" applyAlignment="1" applyProtection="1">
      <alignment horizontal="left" vertical="center" wrapText="1"/>
    </xf>
    <xf numFmtId="0" fontId="20" fillId="35" borderId="14" xfId="42" applyNumberFormat="1" applyFont="1" applyFill="1" applyBorder="1" applyAlignment="1" applyProtection="1">
      <alignment horizontal="left" vertical="center" wrapText="1"/>
    </xf>
    <xf numFmtId="0" fontId="20" fillId="35" borderId="12" xfId="42" applyNumberFormat="1" applyFont="1" applyFill="1" applyBorder="1" applyAlignment="1" applyProtection="1">
      <alignment horizontal="left" vertical="center" wrapText="1"/>
    </xf>
    <xf numFmtId="0" fontId="20" fillId="37" borderId="11" xfId="42" applyNumberFormat="1" applyFont="1" applyFill="1" applyBorder="1" applyAlignment="1" applyProtection="1">
      <alignment horizontal="left" vertical="center" wrapText="1"/>
    </xf>
    <xf numFmtId="0" fontId="20" fillId="37" borderId="14" xfId="42" applyNumberFormat="1" applyFont="1" applyFill="1" applyBorder="1" applyAlignment="1" applyProtection="1">
      <alignment horizontal="left" vertical="center" wrapText="1"/>
    </xf>
    <xf numFmtId="0" fontId="20" fillId="37" borderId="12" xfId="42" applyNumberFormat="1" applyFont="1" applyFill="1" applyBorder="1" applyAlignment="1" applyProtection="1">
      <alignment horizontal="left" vertical="center" wrapText="1"/>
    </xf>
    <xf numFmtId="0" fontId="26" fillId="33" borderId="0" xfId="42" applyNumberFormat="1" applyFont="1" applyFill="1" applyBorder="1" applyAlignment="1" applyProtection="1">
      <alignment horizontal="left" wrapText="1"/>
    </xf>
    <xf numFmtId="0" fontId="20" fillId="33" borderId="14" xfId="42" applyNumberFormat="1" applyFont="1" applyFill="1" applyBorder="1" applyAlignment="1" applyProtection="1">
      <alignment horizontal="left" vertical="center" wrapText="1"/>
    </xf>
    <xf numFmtId="0" fontId="20" fillId="36" borderId="11" xfId="42" applyNumberFormat="1" applyFont="1" applyFill="1" applyBorder="1" applyAlignment="1" applyProtection="1">
      <alignment horizontal="left" vertical="center" wrapText="1"/>
    </xf>
    <xf numFmtId="0" fontId="20" fillId="36" borderId="14" xfId="42" applyNumberFormat="1" applyFont="1" applyFill="1" applyBorder="1" applyAlignment="1" applyProtection="1">
      <alignment horizontal="left" vertical="center" wrapText="1"/>
    </xf>
    <xf numFmtId="0" fontId="20" fillId="36" borderId="12" xfId="42" applyNumberFormat="1" applyFont="1" applyFill="1" applyBorder="1" applyAlignment="1" applyProtection="1">
      <alignment horizontal="left" vertical="center" wrapText="1"/>
    </xf>
    <xf numFmtId="0" fontId="22" fillId="33" borderId="0" xfId="42" applyNumberFormat="1" applyFont="1" applyFill="1" applyBorder="1" applyAlignment="1" applyProtection="1">
      <alignment horizontal="center" vertical="top" wrapText="1"/>
    </xf>
    <xf numFmtId="0" fontId="20" fillId="33" borderId="11" xfId="42" applyNumberFormat="1" applyFont="1" applyFill="1" applyBorder="1" applyAlignment="1" applyProtection="1">
      <alignment horizontal="center" vertical="center" wrapText="1"/>
    </xf>
    <xf numFmtId="0" fontId="20" fillId="33" borderId="12" xfId="42" applyNumberFormat="1" applyFont="1" applyFill="1" applyBorder="1" applyAlignment="1" applyProtection="1">
      <alignment horizontal="center" vertical="center" wrapText="1"/>
    </xf>
    <xf numFmtId="0" fontId="26" fillId="33" borderId="0" xfId="0" applyNumberFormat="1" applyFont="1" applyFill="1" applyBorder="1" applyAlignment="1" applyProtection="1">
      <alignment horizontal="left" wrapText="1"/>
    </xf>
    <xf numFmtId="0" fontId="20" fillId="35" borderId="11" xfId="0" applyNumberFormat="1" applyFont="1" applyFill="1" applyBorder="1" applyAlignment="1" applyProtection="1">
      <alignment horizontal="left" vertical="center" wrapText="1"/>
    </xf>
    <xf numFmtId="0" fontId="20" fillId="35" borderId="14" xfId="0" applyNumberFormat="1" applyFont="1" applyFill="1" applyBorder="1" applyAlignment="1" applyProtection="1">
      <alignment horizontal="left" vertical="center" wrapText="1"/>
    </xf>
    <xf numFmtId="0" fontId="20" fillId="35" borderId="12" xfId="0" applyNumberFormat="1" applyFont="1" applyFill="1" applyBorder="1" applyAlignment="1" applyProtection="1">
      <alignment horizontal="left" vertical="center" wrapText="1"/>
    </xf>
    <xf numFmtId="0" fontId="27" fillId="33" borderId="0" xfId="0" applyNumberFormat="1" applyFont="1" applyFill="1" applyBorder="1" applyAlignment="1" applyProtection="1">
      <alignment horizontal="left"/>
    </xf>
    <xf numFmtId="0" fontId="27" fillId="33" borderId="0" xfId="0" applyNumberFormat="1" applyFont="1" applyFill="1" applyBorder="1" applyAlignment="1" applyProtection="1">
      <alignment horizontal="right"/>
    </xf>
    <xf numFmtId="0" fontId="20" fillId="37" borderId="11" xfId="0" applyNumberFormat="1" applyFont="1" applyFill="1" applyBorder="1" applyAlignment="1" applyProtection="1">
      <alignment horizontal="left" vertical="center" wrapText="1"/>
    </xf>
    <xf numFmtId="0" fontId="20" fillId="37" borderId="14" xfId="0" applyNumberFormat="1" applyFont="1" applyFill="1" applyBorder="1" applyAlignment="1" applyProtection="1">
      <alignment horizontal="left" vertical="center" wrapText="1"/>
    </xf>
    <xf numFmtId="0" fontId="20" fillId="37" borderId="12" xfId="0" applyNumberFormat="1" applyFont="1" applyFill="1" applyBorder="1" applyAlignment="1" applyProtection="1">
      <alignment horizontal="left" vertical="center" wrapText="1"/>
    </xf>
    <xf numFmtId="0" fontId="20" fillId="36" borderId="11" xfId="0" applyNumberFormat="1" applyFont="1" applyFill="1" applyBorder="1" applyAlignment="1" applyProtection="1">
      <alignment horizontal="left" vertical="center" wrapText="1"/>
    </xf>
    <xf numFmtId="0" fontId="20" fillId="36" borderId="14" xfId="0" applyNumberFormat="1" applyFont="1" applyFill="1" applyBorder="1" applyAlignment="1" applyProtection="1">
      <alignment horizontal="left" vertical="center" wrapText="1"/>
    </xf>
    <xf numFmtId="0" fontId="20" fillId="36" borderId="12" xfId="0" applyNumberFormat="1" applyFont="1" applyFill="1" applyBorder="1" applyAlignment="1" applyProtection="1">
      <alignment horizontal="left" vertical="center" wrapText="1"/>
    </xf>
    <xf numFmtId="0" fontId="21" fillId="33" borderId="11" xfId="0" applyNumberFormat="1" applyFont="1" applyFill="1" applyBorder="1" applyAlignment="1" applyProtection="1">
      <alignment horizontal="left" vertical="center" wrapText="1"/>
    </xf>
    <xf numFmtId="0" fontId="21" fillId="33" borderId="12" xfId="0" applyNumberFormat="1" applyFont="1" applyFill="1" applyBorder="1" applyAlignment="1" applyProtection="1">
      <alignment horizontal="left" vertical="center" wrapText="1"/>
    </xf>
    <xf numFmtId="0" fontId="21" fillId="33" borderId="14" xfId="0" applyNumberFormat="1" applyFont="1" applyFill="1" applyBorder="1" applyAlignment="1" applyProtection="1">
      <alignment horizontal="left" vertical="center" wrapText="1"/>
    </xf>
    <xf numFmtId="0" fontId="24" fillId="33" borderId="0" xfId="0" applyNumberFormat="1" applyFont="1" applyFill="1" applyBorder="1" applyAlignment="1" applyProtection="1">
      <alignment horizontal="right" wrapText="1"/>
    </xf>
    <xf numFmtId="0" fontId="29" fillId="0" borderId="11" xfId="43" applyNumberFormat="1" applyFont="1" applyFill="1" applyBorder="1" applyAlignment="1" applyProtection="1">
      <alignment horizontal="left" vertical="center" wrapText="1" readingOrder="1"/>
    </xf>
    <xf numFmtId="0" fontId="29" fillId="0" borderId="12" xfId="43" applyNumberFormat="1" applyFont="1" applyFill="1" applyBorder="1" applyAlignment="1" applyProtection="1">
      <alignment horizontal="left" vertical="center" wrapText="1" readingOrder="1"/>
    </xf>
    <xf numFmtId="0" fontId="29" fillId="35" borderId="11" xfId="43" applyNumberFormat="1" applyFont="1" applyFill="1" applyBorder="1" applyAlignment="1" applyProtection="1">
      <alignment horizontal="left" vertical="center" wrapText="1" readingOrder="1"/>
    </xf>
    <xf numFmtId="0" fontId="29" fillId="35" borderId="14" xfId="43" applyNumberFormat="1" applyFont="1" applyFill="1" applyBorder="1" applyAlignment="1" applyProtection="1">
      <alignment horizontal="left" vertical="center" wrapText="1" readingOrder="1"/>
    </xf>
    <xf numFmtId="0" fontId="29" fillId="35" borderId="12" xfId="43" applyNumberFormat="1" applyFont="1" applyFill="1" applyBorder="1" applyAlignment="1" applyProtection="1">
      <alignment horizontal="left" vertical="center" wrapText="1" readingOrder="1"/>
    </xf>
    <xf numFmtId="0" fontId="29" fillId="0" borderId="14" xfId="43" applyNumberFormat="1" applyFont="1" applyFill="1" applyBorder="1" applyAlignment="1" applyProtection="1">
      <alignment horizontal="left" vertical="center" wrapText="1" readingOrder="1"/>
    </xf>
    <xf numFmtId="0" fontId="28" fillId="0" borderId="0" xfId="43" applyNumberFormat="1" applyFont="1" applyFill="1" applyBorder="1" applyAlignment="1" applyProtection="1">
      <alignment horizontal="center" vertical="top" wrapText="1" readingOrder="1"/>
    </xf>
    <xf numFmtId="0" fontId="29" fillId="0" borderId="11" xfId="43" applyNumberFormat="1" applyFont="1" applyFill="1" applyBorder="1" applyAlignment="1" applyProtection="1">
      <alignment horizontal="center" vertical="center" wrapText="1" readingOrder="1"/>
    </xf>
    <xf numFmtId="0" fontId="29" fillId="0" borderId="12" xfId="43" applyNumberFormat="1" applyFont="1" applyFill="1" applyBorder="1" applyAlignment="1" applyProtection="1">
      <alignment horizontal="center" vertical="center" wrapText="1" readingOrder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3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12"/>
  <sheetViews>
    <sheetView workbookViewId="0">
      <selection activeCell="G7" sqref="G7"/>
    </sheetView>
  </sheetViews>
  <sheetFormatPr defaultRowHeight="14.45" customHeight="1"/>
  <cols>
    <col min="1" max="1" width="6.7109375" customWidth="1"/>
    <col min="2" max="2" width="38.28515625" customWidth="1"/>
    <col min="3" max="3" width="22" customWidth="1"/>
    <col min="4" max="4" width="9" customWidth="1"/>
    <col min="5" max="5" width="14.7109375" customWidth="1"/>
  </cols>
  <sheetData>
    <row r="1" spans="1:5" ht="76.7" customHeight="1">
      <c r="A1" s="41" t="s">
        <v>0</v>
      </c>
      <c r="B1" s="41"/>
      <c r="C1" s="41"/>
      <c r="D1" s="41"/>
      <c r="E1" s="41"/>
    </row>
    <row r="2" spans="1:5" ht="16.7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0.7" customHeight="1">
      <c r="A3" s="1" t="s">
        <v>5</v>
      </c>
      <c r="B3" s="28" t="s">
        <v>6</v>
      </c>
      <c r="C3" s="29"/>
      <c r="D3" s="1" t="s">
        <v>7</v>
      </c>
      <c r="E3" s="2">
        <v>42510</v>
      </c>
    </row>
    <row r="4" spans="1:5" ht="10.7" customHeight="1">
      <c r="A4" s="1" t="s">
        <v>8</v>
      </c>
      <c r="B4" s="28" t="s">
        <v>9</v>
      </c>
      <c r="C4" s="29"/>
      <c r="D4" s="1" t="s">
        <v>7</v>
      </c>
      <c r="E4" s="1" t="s">
        <v>10</v>
      </c>
    </row>
    <row r="5" spans="1:5" ht="10.7" customHeight="1">
      <c r="A5" s="30" t="s">
        <v>11</v>
      </c>
      <c r="B5" s="31"/>
      <c r="C5" s="31"/>
      <c r="D5" s="31"/>
      <c r="E5" s="32"/>
    </row>
    <row r="6" spans="1:5" ht="10.7" customHeight="1">
      <c r="A6" s="1" t="s">
        <v>12</v>
      </c>
      <c r="B6" s="28" t="s">
        <v>13</v>
      </c>
      <c r="C6" s="29"/>
      <c r="D6" s="1" t="s">
        <v>14</v>
      </c>
      <c r="E6" s="3">
        <v>0</v>
      </c>
    </row>
    <row r="7" spans="1:5" ht="10.7" customHeight="1">
      <c r="A7" s="1" t="s">
        <v>15</v>
      </c>
      <c r="B7" s="28" t="s">
        <v>16</v>
      </c>
      <c r="C7" s="29"/>
      <c r="D7" s="1" t="s">
        <v>14</v>
      </c>
      <c r="E7" s="3">
        <v>0</v>
      </c>
    </row>
    <row r="8" spans="1:5" ht="10.7" customHeight="1">
      <c r="A8" s="1" t="s">
        <v>17</v>
      </c>
      <c r="B8" s="28" t="s">
        <v>18</v>
      </c>
      <c r="C8" s="29"/>
      <c r="D8" s="1" t="s">
        <v>14</v>
      </c>
      <c r="E8" s="3">
        <v>0</v>
      </c>
    </row>
    <row r="9" spans="1:5" ht="10.7" customHeight="1">
      <c r="A9" s="1" t="s">
        <v>19</v>
      </c>
      <c r="B9" s="28" t="s">
        <v>20</v>
      </c>
      <c r="C9" s="29"/>
      <c r="D9" s="1" t="s">
        <v>14</v>
      </c>
      <c r="E9" s="3">
        <f>E10+E11+E12</f>
        <v>2404233.2200000002</v>
      </c>
    </row>
    <row r="10" spans="1:5" ht="10.7" customHeight="1">
      <c r="A10" s="1" t="s">
        <v>21</v>
      </c>
      <c r="B10" s="28" t="s">
        <v>22</v>
      </c>
      <c r="C10" s="29"/>
      <c r="D10" s="1" t="s">
        <v>14</v>
      </c>
      <c r="E10" s="3">
        <v>1517549.97</v>
      </c>
    </row>
    <row r="11" spans="1:5" ht="10.7" customHeight="1">
      <c r="A11" s="1" t="s">
        <v>23</v>
      </c>
      <c r="B11" s="28" t="s">
        <v>24</v>
      </c>
      <c r="C11" s="29"/>
      <c r="D11" s="1" t="s">
        <v>14</v>
      </c>
      <c r="E11" s="3">
        <v>420258.36</v>
      </c>
    </row>
    <row r="12" spans="1:5" ht="10.7" customHeight="1">
      <c r="A12" s="1" t="s">
        <v>25</v>
      </c>
      <c r="B12" s="28" t="s">
        <v>26</v>
      </c>
      <c r="C12" s="29"/>
      <c r="D12" s="1" t="s">
        <v>14</v>
      </c>
      <c r="E12" s="3">
        <v>466424.89</v>
      </c>
    </row>
    <row r="13" spans="1:5" ht="10.7" customHeight="1">
      <c r="A13" s="1" t="s">
        <v>27</v>
      </c>
      <c r="B13" s="28" t="s">
        <v>28</v>
      </c>
      <c r="C13" s="29"/>
      <c r="D13" s="1" t="s">
        <v>14</v>
      </c>
      <c r="E13" s="3">
        <f>E14+E17</f>
        <v>1800351.07</v>
      </c>
    </row>
    <row r="14" spans="1:5" ht="10.7" customHeight="1">
      <c r="A14" s="1" t="s">
        <v>29</v>
      </c>
      <c r="B14" s="28" t="s">
        <v>30</v>
      </c>
      <c r="C14" s="29"/>
      <c r="D14" s="1" t="s">
        <v>14</v>
      </c>
      <c r="E14" s="3">
        <v>1780839.27</v>
      </c>
    </row>
    <row r="15" spans="1:5" ht="10.7" customHeight="1">
      <c r="A15" s="1" t="s">
        <v>31</v>
      </c>
      <c r="B15" s="28" t="s">
        <v>32</v>
      </c>
      <c r="C15" s="29"/>
      <c r="D15" s="1" t="s">
        <v>14</v>
      </c>
      <c r="E15" s="3">
        <v>0</v>
      </c>
    </row>
    <row r="16" spans="1:5" ht="10.7" customHeight="1">
      <c r="A16" s="1" t="s">
        <v>33</v>
      </c>
      <c r="B16" s="28" t="s">
        <v>34</v>
      </c>
      <c r="C16" s="29"/>
      <c r="D16" s="1" t="s">
        <v>14</v>
      </c>
      <c r="E16" s="3">
        <v>0</v>
      </c>
    </row>
    <row r="17" spans="1:5" ht="10.7" customHeight="1">
      <c r="A17" s="1" t="s">
        <v>35</v>
      </c>
      <c r="B17" s="28" t="s">
        <v>36</v>
      </c>
      <c r="C17" s="29"/>
      <c r="D17" s="1" t="s">
        <v>14</v>
      </c>
      <c r="E17" s="3">
        <f>27874*0.7</f>
        <v>19511.8</v>
      </c>
    </row>
    <row r="18" spans="1:5" ht="10.7" customHeight="1">
      <c r="A18" s="1" t="s">
        <v>37</v>
      </c>
      <c r="B18" s="28" t="s">
        <v>38</v>
      </c>
      <c r="C18" s="29"/>
      <c r="D18" s="1" t="s">
        <v>14</v>
      </c>
      <c r="E18" s="3">
        <v>0</v>
      </c>
    </row>
    <row r="19" spans="1:5" ht="10.7" customHeight="1">
      <c r="A19" s="1" t="s">
        <v>39</v>
      </c>
      <c r="B19" s="28" t="s">
        <v>40</v>
      </c>
      <c r="C19" s="29"/>
      <c r="D19" s="1" t="s">
        <v>14</v>
      </c>
      <c r="E19" s="3">
        <f>E13</f>
        <v>1800351.07</v>
      </c>
    </row>
    <row r="20" spans="1:5" ht="10.7" customHeight="1">
      <c r="A20" s="1" t="s">
        <v>41</v>
      </c>
      <c r="B20" s="28" t="s">
        <v>42</v>
      </c>
      <c r="C20" s="29"/>
      <c r="D20" s="1" t="s">
        <v>14</v>
      </c>
      <c r="E20" s="3"/>
    </row>
    <row r="21" spans="1:5" ht="10.7" customHeight="1">
      <c r="A21" s="1" t="s">
        <v>43</v>
      </c>
      <c r="B21" s="28" t="s">
        <v>44</v>
      </c>
      <c r="C21" s="29"/>
      <c r="D21" s="1" t="s">
        <v>14</v>
      </c>
      <c r="E21" s="4">
        <f>E7+E13-E125</f>
        <v>-319013.99</v>
      </c>
    </row>
    <row r="22" spans="1:5" ht="10.7" customHeight="1">
      <c r="A22" s="1" t="s">
        <v>45</v>
      </c>
      <c r="B22" s="28" t="s">
        <v>46</v>
      </c>
      <c r="C22" s="29"/>
      <c r="D22" s="1" t="s">
        <v>14</v>
      </c>
      <c r="E22" s="3">
        <f>E9-E14</f>
        <v>623393.95000000019</v>
      </c>
    </row>
    <row r="23" spans="1:5" ht="10.7" customHeight="1">
      <c r="A23" s="30" t="s">
        <v>47</v>
      </c>
      <c r="B23" s="31"/>
      <c r="C23" s="31"/>
      <c r="D23" s="31"/>
      <c r="E23" s="32"/>
    </row>
    <row r="24" spans="1:5" ht="10.7" customHeight="1">
      <c r="A24" s="1" t="s">
        <v>48</v>
      </c>
      <c r="B24" s="28" t="s">
        <v>49</v>
      </c>
      <c r="C24" s="34"/>
      <c r="D24" s="34"/>
      <c r="E24" s="29"/>
    </row>
    <row r="25" spans="1:5" ht="10.7" customHeight="1">
      <c r="A25" s="35" t="s">
        <v>50</v>
      </c>
      <c r="B25" s="37" t="s">
        <v>51</v>
      </c>
      <c r="C25" s="38"/>
      <c r="D25" s="35" t="s">
        <v>14</v>
      </c>
      <c r="E25" s="35">
        <v>6338.64</v>
      </c>
    </row>
    <row r="26" spans="1:5" ht="10.7" customHeight="1">
      <c r="A26" s="36"/>
      <c r="B26" s="39"/>
      <c r="C26" s="40"/>
      <c r="D26" s="36"/>
      <c r="E26" s="36"/>
    </row>
    <row r="27" spans="1:5" ht="10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0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0.7" customHeight="1">
      <c r="A29" s="1" t="s">
        <v>58</v>
      </c>
      <c r="B29" s="28" t="s">
        <v>59</v>
      </c>
      <c r="C29" s="29"/>
      <c r="D29" s="1" t="s">
        <v>14</v>
      </c>
      <c r="E29" s="1">
        <v>0.04</v>
      </c>
    </row>
    <row r="30" spans="1:5" ht="10.7" customHeight="1">
      <c r="A30" s="1" t="s">
        <v>60</v>
      </c>
      <c r="B30" s="28" t="s">
        <v>61</v>
      </c>
      <c r="C30" s="34"/>
      <c r="D30" s="34"/>
      <c r="E30" s="29"/>
    </row>
    <row r="31" spans="1:5" ht="10.7" customHeight="1">
      <c r="A31" s="1" t="s">
        <v>62</v>
      </c>
      <c r="B31" s="28" t="s">
        <v>51</v>
      </c>
      <c r="C31" s="29"/>
      <c r="D31" s="1" t="s">
        <v>14</v>
      </c>
      <c r="E31" s="1">
        <v>9009.57</v>
      </c>
    </row>
    <row r="32" spans="1:5" ht="10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0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0.7" customHeight="1">
      <c r="A34" s="1" t="s">
        <v>65</v>
      </c>
      <c r="B34" s="28" t="s">
        <v>59</v>
      </c>
      <c r="C34" s="29"/>
      <c r="D34" s="1" t="s">
        <v>14</v>
      </c>
      <c r="E34" s="1">
        <v>0.06</v>
      </c>
    </row>
    <row r="35" spans="1:5" ht="10.7" customHeight="1">
      <c r="A35" s="1" t="s">
        <v>66</v>
      </c>
      <c r="B35" s="28" t="s">
        <v>67</v>
      </c>
      <c r="C35" s="34"/>
      <c r="D35" s="34"/>
      <c r="E35" s="29"/>
    </row>
    <row r="36" spans="1:5" ht="10.7" customHeight="1">
      <c r="A36" s="1" t="s">
        <v>68</v>
      </c>
      <c r="B36" s="28" t="s">
        <v>51</v>
      </c>
      <c r="C36" s="29"/>
      <c r="D36" s="1" t="s">
        <v>14</v>
      </c>
      <c r="E36" s="1">
        <v>3313.85</v>
      </c>
    </row>
    <row r="37" spans="1:5" ht="10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0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0.7" customHeight="1">
      <c r="A39" s="1" t="s">
        <v>71</v>
      </c>
      <c r="B39" s="28" t="s">
        <v>59</v>
      </c>
      <c r="C39" s="29"/>
      <c r="D39" s="1" t="s">
        <v>14</v>
      </c>
      <c r="E39" s="1">
        <v>0.02</v>
      </c>
    </row>
    <row r="40" spans="1:5" ht="10.7" customHeight="1">
      <c r="A40" s="1" t="s">
        <v>72</v>
      </c>
      <c r="B40" s="28" t="s">
        <v>73</v>
      </c>
      <c r="C40" s="34"/>
      <c r="D40" s="34"/>
      <c r="E40" s="29"/>
    </row>
    <row r="41" spans="1:5" ht="10.7" customHeight="1">
      <c r="A41" s="1" t="s">
        <v>74</v>
      </c>
      <c r="B41" s="28" t="s">
        <v>51</v>
      </c>
      <c r="C41" s="29"/>
      <c r="D41" s="1" t="s">
        <v>14</v>
      </c>
      <c r="E41" s="1">
        <v>8466.65</v>
      </c>
    </row>
    <row r="42" spans="1:5" ht="10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0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0.7" customHeight="1">
      <c r="A44" s="1" t="s">
        <v>77</v>
      </c>
      <c r="B44" s="28" t="s">
        <v>59</v>
      </c>
      <c r="C44" s="29"/>
      <c r="D44" s="1" t="s">
        <v>14</v>
      </c>
      <c r="E44" s="1">
        <v>0.05</v>
      </c>
    </row>
    <row r="45" spans="1:5" ht="10.7" customHeight="1">
      <c r="A45" s="1" t="s">
        <v>78</v>
      </c>
      <c r="B45" s="28" t="s">
        <v>79</v>
      </c>
      <c r="C45" s="34"/>
      <c r="D45" s="34"/>
      <c r="E45" s="29"/>
    </row>
    <row r="46" spans="1:5" ht="10.7" customHeight="1">
      <c r="A46" s="1" t="s">
        <v>80</v>
      </c>
      <c r="B46" s="28" t="s">
        <v>51</v>
      </c>
      <c r="C46" s="29"/>
      <c r="D46" s="1" t="s">
        <v>14</v>
      </c>
      <c r="E46" s="1">
        <v>26244.87</v>
      </c>
    </row>
    <row r="47" spans="1:5" ht="10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0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0.7" customHeight="1">
      <c r="A49" s="1" t="s">
        <v>83</v>
      </c>
      <c r="B49" s="28" t="s">
        <v>59</v>
      </c>
      <c r="C49" s="29"/>
      <c r="D49" s="1" t="s">
        <v>14</v>
      </c>
      <c r="E49" s="1">
        <v>0.17</v>
      </c>
    </row>
    <row r="50" spans="1:5" ht="10.7" customHeight="1">
      <c r="A50" s="1" t="s">
        <v>84</v>
      </c>
      <c r="B50" s="28" t="s">
        <v>85</v>
      </c>
      <c r="C50" s="34"/>
      <c r="D50" s="34"/>
      <c r="E50" s="29"/>
    </row>
    <row r="51" spans="1:5" ht="10.7" customHeight="1">
      <c r="A51" s="1" t="s">
        <v>86</v>
      </c>
      <c r="B51" s="28" t="s">
        <v>51</v>
      </c>
      <c r="C51" s="29"/>
      <c r="D51" s="1" t="s">
        <v>14</v>
      </c>
      <c r="E51" s="1">
        <v>3151.82</v>
      </c>
    </row>
    <row r="52" spans="1:5" ht="10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0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0.7" customHeight="1">
      <c r="A54" s="1" t="s">
        <v>89</v>
      </c>
      <c r="B54" s="28" t="s">
        <v>59</v>
      </c>
      <c r="C54" s="29"/>
      <c r="D54" s="1" t="s">
        <v>14</v>
      </c>
      <c r="E54" s="1">
        <v>0.02</v>
      </c>
    </row>
    <row r="55" spans="1:5" ht="10.7" customHeight="1">
      <c r="A55" s="1" t="s">
        <v>90</v>
      </c>
      <c r="B55" s="28" t="s">
        <v>91</v>
      </c>
      <c r="C55" s="34"/>
      <c r="D55" s="34"/>
      <c r="E55" s="29"/>
    </row>
    <row r="56" spans="1:5" ht="10.7" customHeight="1">
      <c r="A56" s="1" t="s">
        <v>92</v>
      </c>
      <c r="B56" s="28" t="s">
        <v>51</v>
      </c>
      <c r="C56" s="29"/>
      <c r="D56" s="1" t="s">
        <v>14</v>
      </c>
      <c r="E56" s="1">
        <v>160342.01</v>
      </c>
    </row>
    <row r="57" spans="1:5" ht="10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0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0.7" customHeight="1">
      <c r="A59" s="1" t="s">
        <v>95</v>
      </c>
      <c r="B59" s="28" t="s">
        <v>59</v>
      </c>
      <c r="C59" s="29"/>
      <c r="D59" s="1" t="s">
        <v>14</v>
      </c>
      <c r="E59" s="1">
        <v>1.02</v>
      </c>
    </row>
    <row r="60" spans="1:5" ht="10.7" customHeight="1">
      <c r="A60" s="1" t="s">
        <v>96</v>
      </c>
      <c r="B60" s="28" t="s">
        <v>97</v>
      </c>
      <c r="C60" s="34"/>
      <c r="D60" s="34"/>
      <c r="E60" s="29"/>
    </row>
    <row r="61" spans="1:5" ht="10.7" customHeight="1">
      <c r="A61" s="1" t="s">
        <v>98</v>
      </c>
      <c r="B61" s="28" t="s">
        <v>51</v>
      </c>
      <c r="C61" s="29"/>
      <c r="D61" s="1" t="s">
        <v>14</v>
      </c>
      <c r="E61" s="1">
        <v>10768.73</v>
      </c>
    </row>
    <row r="62" spans="1:5" ht="10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0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0.7" customHeight="1">
      <c r="A64" s="1" t="s">
        <v>101</v>
      </c>
      <c r="B64" s="28" t="s">
        <v>59</v>
      </c>
      <c r="C64" s="29"/>
      <c r="D64" s="1" t="s">
        <v>14</v>
      </c>
      <c r="E64" s="1">
        <v>7.0000000000000007E-2</v>
      </c>
    </row>
    <row r="65" spans="1:5" ht="10.7" customHeight="1">
      <c r="A65" s="1" t="s">
        <v>102</v>
      </c>
      <c r="B65" s="28" t="s">
        <v>103</v>
      </c>
      <c r="C65" s="34"/>
      <c r="D65" s="34"/>
      <c r="E65" s="29"/>
    </row>
    <row r="66" spans="1:5" ht="10.7" customHeight="1">
      <c r="A66" s="1" t="s">
        <v>104</v>
      </c>
      <c r="B66" s="28" t="s">
        <v>51</v>
      </c>
      <c r="C66" s="29"/>
      <c r="D66" s="1" t="s">
        <v>14</v>
      </c>
      <c r="E66" s="1">
        <v>29536.3</v>
      </c>
    </row>
    <row r="67" spans="1:5" ht="10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0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0.7" customHeight="1">
      <c r="A69" s="1" t="s">
        <v>107</v>
      </c>
      <c r="B69" s="28" t="s">
        <v>59</v>
      </c>
      <c r="C69" s="29"/>
      <c r="D69" s="1" t="s">
        <v>14</v>
      </c>
      <c r="E69" s="1">
        <v>0.19</v>
      </c>
    </row>
    <row r="70" spans="1:5" ht="10.7" customHeight="1">
      <c r="A70" s="1" t="s">
        <v>108</v>
      </c>
      <c r="B70" s="28" t="s">
        <v>109</v>
      </c>
      <c r="C70" s="34"/>
      <c r="D70" s="34"/>
      <c r="E70" s="29"/>
    </row>
    <row r="71" spans="1:5" ht="10.7" customHeight="1">
      <c r="A71" s="1" t="s">
        <v>110</v>
      </c>
      <c r="B71" s="28" t="s">
        <v>51</v>
      </c>
      <c r="C71" s="29"/>
      <c r="D71" s="1" t="s">
        <v>14</v>
      </c>
      <c r="E71" s="1">
        <v>315354.92</v>
      </c>
    </row>
    <row r="72" spans="1:5" ht="10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0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0.7" customHeight="1">
      <c r="A74" s="1" t="s">
        <v>113</v>
      </c>
      <c r="B74" s="28" t="s">
        <v>59</v>
      </c>
      <c r="C74" s="29"/>
      <c r="D74" s="1" t="s">
        <v>14</v>
      </c>
      <c r="E74" s="1">
        <v>2.0099999999999998</v>
      </c>
    </row>
    <row r="75" spans="1:5" ht="10.7" customHeight="1">
      <c r="A75" s="1" t="s">
        <v>114</v>
      </c>
      <c r="B75" s="28" t="s">
        <v>115</v>
      </c>
      <c r="C75" s="34"/>
      <c r="D75" s="34"/>
      <c r="E75" s="29"/>
    </row>
    <row r="76" spans="1:5" ht="10.7" customHeight="1">
      <c r="A76" s="1" t="s">
        <v>116</v>
      </c>
      <c r="B76" s="28" t="s">
        <v>51</v>
      </c>
      <c r="C76" s="29"/>
      <c r="D76" s="1" t="s">
        <v>14</v>
      </c>
      <c r="E76" s="1">
        <v>191936.75</v>
      </c>
    </row>
    <row r="77" spans="1:5" ht="10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0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0.7" customHeight="1">
      <c r="A79" s="1" t="s">
        <v>119</v>
      </c>
      <c r="B79" s="28" t="s">
        <v>59</v>
      </c>
      <c r="C79" s="29"/>
      <c r="D79" s="1" t="s">
        <v>14</v>
      </c>
      <c r="E79" s="1">
        <v>1.23</v>
      </c>
    </row>
    <row r="80" spans="1:5" ht="10.7" customHeight="1">
      <c r="A80" s="1" t="s">
        <v>120</v>
      </c>
      <c r="B80" s="28" t="s">
        <v>121</v>
      </c>
      <c r="C80" s="34"/>
      <c r="D80" s="34"/>
      <c r="E80" s="29"/>
    </row>
    <row r="81" spans="1:5" ht="10.7" customHeight="1">
      <c r="A81" s="1" t="s">
        <v>122</v>
      </c>
      <c r="B81" s="28" t="s">
        <v>51</v>
      </c>
      <c r="C81" s="29"/>
      <c r="D81" s="1" t="s">
        <v>14</v>
      </c>
      <c r="E81" s="1">
        <v>4442.1000000000004</v>
      </c>
    </row>
    <row r="82" spans="1:5" ht="10.7" customHeight="1">
      <c r="A82" s="1" t="s">
        <v>123</v>
      </c>
      <c r="B82" s="28" t="s">
        <v>53</v>
      </c>
      <c r="C82" s="29"/>
      <c r="D82" s="1" t="s">
        <v>7</v>
      </c>
      <c r="E82" s="1" t="s">
        <v>124</v>
      </c>
    </row>
    <row r="83" spans="1:5" ht="10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0.7" customHeight="1">
      <c r="A84" s="1" t="s">
        <v>126</v>
      </c>
      <c r="B84" s="28" t="s">
        <v>59</v>
      </c>
      <c r="C84" s="29"/>
      <c r="D84" s="1" t="s">
        <v>14</v>
      </c>
      <c r="E84" s="1">
        <v>0.03</v>
      </c>
    </row>
    <row r="85" spans="1:5" ht="10.7" customHeight="1">
      <c r="A85" s="1" t="s">
        <v>127</v>
      </c>
      <c r="B85" s="28" t="s">
        <v>128</v>
      </c>
      <c r="C85" s="34"/>
      <c r="D85" s="34"/>
      <c r="E85" s="29"/>
    </row>
    <row r="86" spans="1:5" ht="10.7" customHeight="1">
      <c r="A86" s="1" t="s">
        <v>129</v>
      </c>
      <c r="B86" s="28" t="s">
        <v>51</v>
      </c>
      <c r="C86" s="29"/>
      <c r="D86" s="1" t="s">
        <v>14</v>
      </c>
      <c r="E86" s="1">
        <v>10779.58</v>
      </c>
    </row>
    <row r="87" spans="1:5" ht="10.7" customHeight="1">
      <c r="A87" s="1" t="s">
        <v>130</v>
      </c>
      <c r="B87" s="28" t="s">
        <v>53</v>
      </c>
      <c r="C87" s="29"/>
      <c r="D87" s="1" t="s">
        <v>7</v>
      </c>
      <c r="E87" s="1" t="s">
        <v>124</v>
      </c>
    </row>
    <row r="88" spans="1:5" ht="10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0.7" customHeight="1">
      <c r="A89" s="1" t="s">
        <v>132</v>
      </c>
      <c r="B89" s="28" t="s">
        <v>59</v>
      </c>
      <c r="C89" s="29"/>
      <c r="D89" s="1" t="s">
        <v>14</v>
      </c>
      <c r="E89" s="1">
        <v>7.0000000000000007E-2</v>
      </c>
    </row>
    <row r="90" spans="1:5" ht="10.7" customHeight="1">
      <c r="A90" s="1" t="s">
        <v>133</v>
      </c>
      <c r="B90" s="28" t="s">
        <v>134</v>
      </c>
      <c r="C90" s="34"/>
      <c r="D90" s="34"/>
      <c r="E90" s="29"/>
    </row>
    <row r="91" spans="1:5" ht="10.7" customHeight="1">
      <c r="A91" s="1" t="s">
        <v>135</v>
      </c>
      <c r="B91" s="28" t="s">
        <v>51</v>
      </c>
      <c r="C91" s="29"/>
      <c r="D91" s="1" t="s">
        <v>14</v>
      </c>
      <c r="E91" s="1">
        <v>89599.22</v>
      </c>
    </row>
    <row r="92" spans="1:5" ht="10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0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0.7" customHeight="1">
      <c r="A94" s="1" t="s">
        <v>138</v>
      </c>
      <c r="B94" s="28" t="s">
        <v>59</v>
      </c>
      <c r="C94" s="29"/>
      <c r="D94" s="1" t="s">
        <v>14</v>
      </c>
      <c r="E94" s="1">
        <v>0.56999999999999995</v>
      </c>
    </row>
    <row r="95" spans="1:5" ht="10.7" customHeight="1">
      <c r="A95" s="1" t="s">
        <v>139</v>
      </c>
      <c r="B95" s="28" t="s">
        <v>140</v>
      </c>
      <c r="C95" s="34"/>
      <c r="D95" s="34"/>
      <c r="E95" s="29"/>
    </row>
    <row r="96" spans="1:5" ht="10.7" customHeight="1">
      <c r="A96" s="1" t="s">
        <v>141</v>
      </c>
      <c r="B96" s="28" t="s">
        <v>51</v>
      </c>
      <c r="C96" s="29"/>
      <c r="D96" s="1" t="s">
        <v>14</v>
      </c>
      <c r="E96" s="1">
        <v>582394.74</v>
      </c>
    </row>
    <row r="97" spans="1:5" ht="10.7" customHeight="1">
      <c r="A97" s="1" t="s">
        <v>142</v>
      </c>
      <c r="B97" s="28" t="s">
        <v>53</v>
      </c>
      <c r="C97" s="29"/>
      <c r="D97" s="1" t="s">
        <v>7</v>
      </c>
      <c r="E97" s="1" t="s">
        <v>54</v>
      </c>
    </row>
    <row r="98" spans="1:5" ht="10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0.7" customHeight="1">
      <c r="A99" s="1" t="s">
        <v>144</v>
      </c>
      <c r="B99" s="28" t="s">
        <v>59</v>
      </c>
      <c r="C99" s="29"/>
      <c r="D99" s="1" t="s">
        <v>14</v>
      </c>
      <c r="E99" s="1">
        <v>3.72</v>
      </c>
    </row>
    <row r="100" spans="1:5" ht="10.7" customHeight="1">
      <c r="A100" s="1" t="s">
        <v>145</v>
      </c>
      <c r="B100" s="28" t="s">
        <v>146</v>
      </c>
      <c r="C100" s="34"/>
      <c r="D100" s="34"/>
      <c r="E100" s="29"/>
    </row>
    <row r="101" spans="1:5" ht="10.7" customHeight="1">
      <c r="A101" s="1" t="s">
        <v>147</v>
      </c>
      <c r="B101" s="28" t="s">
        <v>51</v>
      </c>
      <c r="C101" s="29"/>
      <c r="D101" s="1" t="s">
        <v>14</v>
      </c>
      <c r="E101" s="1">
        <v>590</v>
      </c>
    </row>
    <row r="102" spans="1:5" ht="10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0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0.7" customHeight="1">
      <c r="A104" s="1" t="s">
        <v>150</v>
      </c>
      <c r="B104" s="28" t="s">
        <v>59</v>
      </c>
      <c r="C104" s="29"/>
      <c r="D104" s="1" t="s">
        <v>14</v>
      </c>
      <c r="E104" s="1">
        <v>0</v>
      </c>
    </row>
    <row r="105" spans="1:5" ht="10.7" customHeight="1">
      <c r="A105" s="1" t="s">
        <v>151</v>
      </c>
      <c r="B105" s="28" t="s">
        <v>152</v>
      </c>
      <c r="C105" s="34"/>
      <c r="D105" s="34"/>
      <c r="E105" s="29"/>
    </row>
    <row r="106" spans="1:5" ht="10.7" customHeight="1">
      <c r="A106" s="1" t="s">
        <v>153</v>
      </c>
      <c r="B106" s="28" t="s">
        <v>51</v>
      </c>
      <c r="C106" s="29"/>
      <c r="D106" s="1" t="s">
        <v>14</v>
      </c>
      <c r="E106" s="1">
        <v>306440.32000000001</v>
      </c>
    </row>
    <row r="107" spans="1:5" ht="10.7" customHeight="1">
      <c r="A107" s="1" t="s">
        <v>154</v>
      </c>
      <c r="B107" s="28" t="s">
        <v>53</v>
      </c>
      <c r="C107" s="29"/>
      <c r="D107" s="1" t="s">
        <v>7</v>
      </c>
      <c r="E107" s="1" t="s">
        <v>54</v>
      </c>
    </row>
    <row r="108" spans="1:5" ht="10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0.7" customHeight="1">
      <c r="A109" s="1" t="s">
        <v>156</v>
      </c>
      <c r="B109" s="28" t="s">
        <v>59</v>
      </c>
      <c r="C109" s="29"/>
      <c r="D109" s="1" t="s">
        <v>14</v>
      </c>
      <c r="E109" s="1">
        <v>1.96</v>
      </c>
    </row>
    <row r="110" spans="1:5" ht="10.7" customHeight="1">
      <c r="A110" s="1" t="s">
        <v>157</v>
      </c>
      <c r="B110" s="28" t="s">
        <v>158</v>
      </c>
      <c r="C110" s="34"/>
      <c r="D110" s="34"/>
      <c r="E110" s="29"/>
    </row>
    <row r="111" spans="1:5" ht="10.7" customHeight="1">
      <c r="A111" s="1" t="s">
        <v>159</v>
      </c>
      <c r="B111" s="28" t="s">
        <v>51</v>
      </c>
      <c r="C111" s="29"/>
      <c r="D111" s="1" t="s">
        <v>14</v>
      </c>
      <c r="E111" s="1">
        <v>93764.47</v>
      </c>
    </row>
    <row r="112" spans="1:5" ht="10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0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0.7" customHeight="1">
      <c r="A114" s="1" t="s">
        <v>162</v>
      </c>
      <c r="B114" s="28" t="s">
        <v>59</v>
      </c>
      <c r="C114" s="29"/>
      <c r="D114" s="1" t="s">
        <v>14</v>
      </c>
      <c r="E114" s="1">
        <v>0.6</v>
      </c>
    </row>
    <row r="115" spans="1:5" ht="10.7" customHeight="1">
      <c r="A115" s="1" t="s">
        <v>163</v>
      </c>
      <c r="B115" s="28" t="s">
        <v>164</v>
      </c>
      <c r="C115" s="34"/>
      <c r="D115" s="34"/>
      <c r="E115" s="29"/>
    </row>
    <row r="116" spans="1:5" ht="10.7" customHeight="1">
      <c r="A116" s="1" t="s">
        <v>165</v>
      </c>
      <c r="B116" s="28" t="s">
        <v>51</v>
      </c>
      <c r="C116" s="29"/>
      <c r="D116" s="1" t="s">
        <v>14</v>
      </c>
      <c r="E116" s="1">
        <v>219347.88</v>
      </c>
    </row>
    <row r="117" spans="1:5" ht="10.7" customHeight="1">
      <c r="A117" s="1" t="s">
        <v>166</v>
      </c>
      <c r="B117" s="28" t="s">
        <v>53</v>
      </c>
      <c r="C117" s="29"/>
      <c r="D117" s="1" t="s">
        <v>7</v>
      </c>
      <c r="E117" s="1" t="s">
        <v>124</v>
      </c>
    </row>
    <row r="118" spans="1:5" ht="10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0.7" customHeight="1">
      <c r="A119" s="1" t="s">
        <v>168</v>
      </c>
      <c r="B119" s="28" t="s">
        <v>59</v>
      </c>
      <c r="C119" s="29"/>
      <c r="D119" s="1" t="s">
        <v>14</v>
      </c>
      <c r="E119" s="1">
        <v>1.4</v>
      </c>
    </row>
    <row r="120" spans="1:5" ht="10.7" customHeight="1">
      <c r="A120" s="1" t="s">
        <v>169</v>
      </c>
      <c r="B120" s="28" t="s">
        <v>170</v>
      </c>
      <c r="C120" s="34"/>
      <c r="D120" s="34"/>
      <c r="E120" s="29"/>
    </row>
    <row r="121" spans="1:5" ht="10.7" customHeight="1">
      <c r="A121" s="1" t="s">
        <v>171</v>
      </c>
      <c r="B121" s="28" t="s">
        <v>51</v>
      </c>
      <c r="C121" s="29"/>
      <c r="D121" s="1" t="s">
        <v>14</v>
      </c>
      <c r="E121" s="1">
        <v>47542.64</v>
      </c>
    </row>
    <row r="122" spans="1:5" ht="10.7" customHeight="1">
      <c r="A122" s="1" t="s">
        <v>172</v>
      </c>
      <c r="B122" s="28" t="s">
        <v>53</v>
      </c>
      <c r="C122" s="29"/>
      <c r="D122" s="1" t="s">
        <v>7</v>
      </c>
      <c r="E122" s="1" t="s">
        <v>124</v>
      </c>
    </row>
    <row r="123" spans="1:5" ht="10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0.7" customHeight="1">
      <c r="A124" s="1" t="s">
        <v>174</v>
      </c>
      <c r="B124" s="28" t="s">
        <v>59</v>
      </c>
      <c r="C124" s="29"/>
      <c r="D124" s="1" t="s">
        <v>14</v>
      </c>
      <c r="E124" s="1">
        <v>0.3</v>
      </c>
    </row>
    <row r="125" spans="1:5" ht="10.7" customHeight="1">
      <c r="A125" s="28" t="s">
        <v>175</v>
      </c>
      <c r="B125" s="34"/>
      <c r="C125" s="29"/>
      <c r="D125" s="1" t="s">
        <v>14</v>
      </c>
      <c r="E125" s="5">
        <v>2119365.06</v>
      </c>
    </row>
    <row r="126" spans="1:5" ht="10.7" customHeight="1">
      <c r="A126" s="30" t="s">
        <v>176</v>
      </c>
      <c r="B126" s="31"/>
      <c r="C126" s="31"/>
      <c r="D126" s="31"/>
      <c r="E126" s="32"/>
    </row>
    <row r="127" spans="1:5" ht="10.7" customHeight="1">
      <c r="A127" s="1" t="s">
        <v>177</v>
      </c>
      <c r="B127" s="28" t="s">
        <v>178</v>
      </c>
      <c r="C127" s="29"/>
      <c r="D127" s="1" t="s">
        <v>179</v>
      </c>
      <c r="E127" s="6" t="s">
        <v>180</v>
      </c>
    </row>
    <row r="128" spans="1:5" ht="10.7" customHeight="1">
      <c r="A128" s="1" t="s">
        <v>181</v>
      </c>
      <c r="B128" s="28" t="s">
        <v>182</v>
      </c>
      <c r="C128" s="29"/>
      <c r="D128" s="1" t="s">
        <v>179</v>
      </c>
      <c r="E128" s="6" t="s">
        <v>180</v>
      </c>
    </row>
    <row r="129" spans="1:5" ht="10.7" customHeight="1">
      <c r="A129" s="1" t="s">
        <v>183</v>
      </c>
      <c r="B129" s="28" t="s">
        <v>184</v>
      </c>
      <c r="C129" s="29"/>
      <c r="D129" s="1" t="s">
        <v>179</v>
      </c>
      <c r="E129" s="6" t="s">
        <v>180</v>
      </c>
    </row>
    <row r="130" spans="1:5" ht="10.7" customHeight="1">
      <c r="A130" s="1" t="s">
        <v>185</v>
      </c>
      <c r="B130" s="28" t="s">
        <v>186</v>
      </c>
      <c r="C130" s="29"/>
      <c r="D130" s="1" t="s">
        <v>14</v>
      </c>
      <c r="E130" s="6">
        <v>0</v>
      </c>
    </row>
    <row r="131" spans="1:5" ht="10.7" customHeight="1">
      <c r="A131" s="30" t="s">
        <v>187</v>
      </c>
      <c r="B131" s="31"/>
      <c r="C131" s="31"/>
      <c r="D131" s="31"/>
      <c r="E131" s="32"/>
    </row>
    <row r="132" spans="1:5" ht="10.7" customHeight="1">
      <c r="A132" s="1" t="s">
        <v>188</v>
      </c>
      <c r="B132" s="28" t="s">
        <v>189</v>
      </c>
      <c r="C132" s="29"/>
      <c r="D132" s="1" t="s">
        <v>14</v>
      </c>
      <c r="E132" s="6">
        <v>0</v>
      </c>
    </row>
    <row r="133" spans="1:5" ht="10.7" customHeight="1">
      <c r="A133" s="1" t="s">
        <v>190</v>
      </c>
      <c r="B133" s="28" t="s">
        <v>16</v>
      </c>
      <c r="C133" s="29"/>
      <c r="D133" s="1" t="s">
        <v>14</v>
      </c>
      <c r="E133" s="6">
        <v>0</v>
      </c>
    </row>
    <row r="134" spans="1:5" ht="10.7" customHeight="1">
      <c r="A134" s="1" t="s">
        <v>191</v>
      </c>
      <c r="B134" s="28" t="s">
        <v>192</v>
      </c>
      <c r="C134" s="29"/>
      <c r="D134" s="1" t="s">
        <v>14</v>
      </c>
      <c r="E134" s="6">
        <v>0</v>
      </c>
    </row>
    <row r="135" spans="1:5" ht="10.7" customHeight="1">
      <c r="A135" s="1" t="s">
        <v>193</v>
      </c>
      <c r="B135" s="28" t="s">
        <v>194</v>
      </c>
      <c r="C135" s="29"/>
      <c r="D135" s="1" t="s">
        <v>14</v>
      </c>
      <c r="E135" s="6">
        <v>1056548.1000000001</v>
      </c>
    </row>
    <row r="136" spans="1:5" ht="10.7" customHeight="1">
      <c r="A136" s="1" t="s">
        <v>195</v>
      </c>
      <c r="B136" s="28" t="s">
        <v>44</v>
      </c>
      <c r="C136" s="29"/>
      <c r="D136" s="1" t="s">
        <v>14</v>
      </c>
      <c r="E136" s="6">
        <v>1056548.1000000001</v>
      </c>
    </row>
    <row r="137" spans="1:5" ht="10.7" customHeight="1">
      <c r="A137" s="1" t="s">
        <v>196</v>
      </c>
      <c r="B137" s="28" t="s">
        <v>46</v>
      </c>
      <c r="C137" s="29"/>
      <c r="D137" s="1" t="s">
        <v>14</v>
      </c>
      <c r="E137" s="6">
        <v>1056548.1000000001</v>
      </c>
    </row>
    <row r="138" spans="1:5" ht="10.7" customHeight="1">
      <c r="A138" s="30" t="s">
        <v>197</v>
      </c>
      <c r="B138" s="31"/>
      <c r="C138" s="31"/>
      <c r="D138" s="31"/>
      <c r="E138" s="32"/>
    </row>
    <row r="139" spans="1:5" ht="10.7" customHeight="1">
      <c r="A139" s="1" t="s">
        <v>198</v>
      </c>
      <c r="B139" s="28" t="s">
        <v>199</v>
      </c>
      <c r="C139" s="34"/>
      <c r="D139" s="34"/>
      <c r="E139" s="29"/>
    </row>
    <row r="140" spans="1:5" ht="10.7" customHeight="1">
      <c r="A140" s="1" t="s">
        <v>200</v>
      </c>
      <c r="B140" s="28" t="s">
        <v>56</v>
      </c>
      <c r="C140" s="29"/>
      <c r="D140" s="1" t="s">
        <v>7</v>
      </c>
      <c r="E140" s="1" t="s">
        <v>201</v>
      </c>
    </row>
    <row r="141" spans="1:5" ht="10.7" customHeight="1">
      <c r="A141" s="1" t="s">
        <v>202</v>
      </c>
      <c r="B141" s="28" t="s">
        <v>203</v>
      </c>
      <c r="C141" s="29"/>
      <c r="D141" s="1" t="s">
        <v>204</v>
      </c>
      <c r="E141" s="1">
        <v>1735.22</v>
      </c>
    </row>
    <row r="142" spans="1:5" ht="10.7" customHeight="1">
      <c r="A142" s="1" t="s">
        <v>205</v>
      </c>
      <c r="B142" s="28" t="s">
        <v>206</v>
      </c>
      <c r="C142" s="29"/>
      <c r="D142" s="1" t="s">
        <v>14</v>
      </c>
      <c r="E142" s="1">
        <v>2655306.2599999998</v>
      </c>
    </row>
    <row r="143" spans="1:5" ht="10.7" customHeight="1">
      <c r="A143" s="1" t="s">
        <v>207</v>
      </c>
      <c r="B143" s="28" t="s">
        <v>208</v>
      </c>
      <c r="C143" s="29"/>
      <c r="D143" s="1" t="s">
        <v>14</v>
      </c>
      <c r="E143" s="1">
        <v>1963458.23</v>
      </c>
    </row>
    <row r="144" spans="1:5" ht="10.7" customHeight="1">
      <c r="A144" s="1" t="s">
        <v>209</v>
      </c>
      <c r="B144" s="28" t="s">
        <v>210</v>
      </c>
      <c r="C144" s="29"/>
      <c r="D144" s="1" t="s">
        <v>14</v>
      </c>
      <c r="E144" s="1">
        <v>691848.03</v>
      </c>
    </row>
    <row r="145" spans="1:5" ht="10.7" customHeight="1">
      <c r="A145" s="1" t="s">
        <v>211</v>
      </c>
      <c r="B145" s="28" t="s">
        <v>212</v>
      </c>
      <c r="C145" s="29"/>
      <c r="D145" s="1" t="s">
        <v>14</v>
      </c>
      <c r="E145" s="1">
        <v>2638025.4900000002</v>
      </c>
    </row>
    <row r="146" spans="1:5" ht="10.7" customHeight="1">
      <c r="A146" s="1" t="s">
        <v>213</v>
      </c>
      <c r="B146" s="28" t="s">
        <v>214</v>
      </c>
      <c r="C146" s="29"/>
      <c r="D146" s="1" t="s">
        <v>14</v>
      </c>
      <c r="E146" s="1">
        <f>E143</f>
        <v>1963458.23</v>
      </c>
    </row>
    <row r="147" spans="1:5" ht="10.7" customHeight="1">
      <c r="A147" s="1" t="s">
        <v>215</v>
      </c>
      <c r="B147" s="28" t="s">
        <v>216</v>
      </c>
      <c r="C147" s="29"/>
      <c r="D147" s="1" t="s">
        <v>14</v>
      </c>
      <c r="E147" s="1">
        <f>E145-E146</f>
        <v>674567.26000000024</v>
      </c>
    </row>
    <row r="148" spans="1:5" ht="10.7" customHeight="1">
      <c r="A148" s="1" t="s">
        <v>217</v>
      </c>
      <c r="B148" s="28" t="s">
        <v>218</v>
      </c>
      <c r="C148" s="29"/>
      <c r="D148" s="1" t="s">
        <v>14</v>
      </c>
      <c r="E148" s="1">
        <v>0</v>
      </c>
    </row>
    <row r="149" spans="1:5" ht="10.7" customHeight="1">
      <c r="A149" s="1" t="s">
        <v>219</v>
      </c>
      <c r="B149" s="28" t="s">
        <v>220</v>
      </c>
      <c r="C149" s="34"/>
      <c r="D149" s="34"/>
      <c r="E149" s="29"/>
    </row>
    <row r="150" spans="1:5" ht="10.7" customHeight="1">
      <c r="A150" s="1" t="s">
        <v>221</v>
      </c>
      <c r="B150" s="28" t="s">
        <v>56</v>
      </c>
      <c r="C150" s="29"/>
      <c r="D150" s="1" t="s">
        <v>7</v>
      </c>
      <c r="E150" s="1" t="s">
        <v>201</v>
      </c>
    </row>
    <row r="151" spans="1:5" ht="10.7" customHeight="1">
      <c r="A151" s="1" t="s">
        <v>222</v>
      </c>
      <c r="B151" s="28" t="s">
        <v>203</v>
      </c>
      <c r="C151" s="29"/>
      <c r="D151" s="1" t="s">
        <v>223</v>
      </c>
      <c r="E151" s="1">
        <f>9290.97+553.74</f>
        <v>9844.7099999999991</v>
      </c>
    </row>
    <row r="152" spans="1:5" ht="10.7" customHeight="1">
      <c r="A152" s="1" t="s">
        <v>224</v>
      </c>
      <c r="B152" s="28" t="s">
        <v>206</v>
      </c>
      <c r="C152" s="29"/>
      <c r="D152" s="1" t="s">
        <v>14</v>
      </c>
      <c r="E152" s="1">
        <v>834557.04</v>
      </c>
    </row>
    <row r="153" spans="1:5" ht="10.7" customHeight="1">
      <c r="A153" s="1" t="s">
        <v>225</v>
      </c>
      <c r="B153" s="28" t="s">
        <v>208</v>
      </c>
      <c r="C153" s="29"/>
      <c r="D153" s="1" t="s">
        <v>14</v>
      </c>
      <c r="E153" s="1">
        <v>577455.23</v>
      </c>
    </row>
    <row r="154" spans="1:5" ht="10.7" customHeight="1">
      <c r="A154" s="1" t="s">
        <v>226</v>
      </c>
      <c r="B154" s="28" t="s">
        <v>210</v>
      </c>
      <c r="C154" s="29"/>
      <c r="D154" s="1" t="s">
        <v>14</v>
      </c>
      <c r="E154" s="1">
        <v>257101.81</v>
      </c>
    </row>
    <row r="155" spans="1:5" ht="10.7" customHeight="1">
      <c r="A155" s="1" t="s">
        <v>227</v>
      </c>
      <c r="B155" s="28" t="s">
        <v>212</v>
      </c>
      <c r="C155" s="29"/>
      <c r="D155" s="1" t="s">
        <v>14</v>
      </c>
      <c r="E155" s="1">
        <v>1159122.48</v>
      </c>
    </row>
    <row r="156" spans="1:5" ht="10.7" customHeight="1">
      <c r="A156" s="1" t="s">
        <v>228</v>
      </c>
      <c r="B156" s="28" t="s">
        <v>214</v>
      </c>
      <c r="C156" s="29"/>
      <c r="D156" s="1" t="s">
        <v>14</v>
      </c>
      <c r="E156" s="1">
        <f>E153</f>
        <v>577455.23</v>
      </c>
    </row>
    <row r="157" spans="1:5" ht="10.7" customHeight="1">
      <c r="A157" s="1" t="s">
        <v>229</v>
      </c>
      <c r="B157" s="28" t="s">
        <v>216</v>
      </c>
      <c r="C157" s="29"/>
      <c r="D157" s="1" t="s">
        <v>14</v>
      </c>
      <c r="E157" s="1">
        <f>E155-E156</f>
        <v>581667.25</v>
      </c>
    </row>
    <row r="158" spans="1:5" ht="10.7" customHeight="1">
      <c r="A158" s="1" t="s">
        <v>230</v>
      </c>
      <c r="B158" s="28" t="s">
        <v>218</v>
      </c>
      <c r="C158" s="29"/>
      <c r="D158" s="1" t="s">
        <v>14</v>
      </c>
      <c r="E158" s="1">
        <v>0</v>
      </c>
    </row>
    <row r="159" spans="1:5" ht="10.7" customHeight="1">
      <c r="A159" s="1" t="s">
        <v>231</v>
      </c>
      <c r="B159" s="28" t="s">
        <v>232</v>
      </c>
      <c r="C159" s="34"/>
      <c r="D159" s="34"/>
      <c r="E159" s="29"/>
    </row>
    <row r="160" spans="1:5" ht="10.7" customHeight="1">
      <c r="A160" s="1" t="s">
        <v>233</v>
      </c>
      <c r="B160" s="28" t="s">
        <v>56</v>
      </c>
      <c r="C160" s="29"/>
      <c r="D160" s="1" t="s">
        <v>7</v>
      </c>
      <c r="E160" s="1" t="s">
        <v>201</v>
      </c>
    </row>
    <row r="161" spans="1:5" ht="10.7" customHeight="1">
      <c r="A161" s="1" t="s">
        <v>234</v>
      </c>
      <c r="B161" s="28" t="s">
        <v>203</v>
      </c>
      <c r="C161" s="29"/>
      <c r="D161" s="1" t="s">
        <v>223</v>
      </c>
      <c r="E161" s="1">
        <f>13251.86+79.11</f>
        <v>13330.970000000001</v>
      </c>
    </row>
    <row r="162" spans="1:5" ht="10.7" customHeight="1">
      <c r="A162" s="1" t="s">
        <v>235</v>
      </c>
      <c r="B162" s="28" t="s">
        <v>206</v>
      </c>
      <c r="C162" s="29"/>
      <c r="D162" s="1" t="s">
        <v>14</v>
      </c>
      <c r="E162" s="1">
        <v>217415.66</v>
      </c>
    </row>
    <row r="163" spans="1:5" ht="10.7" customHeight="1">
      <c r="A163" s="1" t="s">
        <v>236</v>
      </c>
      <c r="B163" s="28" t="s">
        <v>208</v>
      </c>
      <c r="C163" s="29"/>
      <c r="D163" s="1" t="s">
        <v>14</v>
      </c>
      <c r="E163" s="1">
        <v>165925.37</v>
      </c>
    </row>
    <row r="164" spans="1:5" ht="10.7" customHeight="1">
      <c r="A164" s="1" t="s">
        <v>237</v>
      </c>
      <c r="B164" s="28" t="s">
        <v>210</v>
      </c>
      <c r="C164" s="29"/>
      <c r="D164" s="1" t="s">
        <v>14</v>
      </c>
      <c r="E164" s="1">
        <v>51490.29</v>
      </c>
    </row>
    <row r="165" spans="1:5" ht="10.7" customHeight="1">
      <c r="A165" s="1" t="s">
        <v>238</v>
      </c>
      <c r="B165" s="28" t="s">
        <v>212</v>
      </c>
      <c r="C165" s="29"/>
      <c r="D165" s="1" t="s">
        <v>14</v>
      </c>
      <c r="E165" s="1">
        <v>415994.18</v>
      </c>
    </row>
    <row r="166" spans="1:5" ht="10.7" customHeight="1">
      <c r="A166" s="1" t="s">
        <v>239</v>
      </c>
      <c r="B166" s="28" t="s">
        <v>214</v>
      </c>
      <c r="C166" s="29"/>
      <c r="D166" s="1" t="s">
        <v>14</v>
      </c>
      <c r="E166" s="1">
        <f>E163</f>
        <v>165925.37</v>
      </c>
    </row>
    <row r="167" spans="1:5" ht="10.7" customHeight="1">
      <c r="A167" s="1" t="s">
        <v>240</v>
      </c>
      <c r="B167" s="28" t="s">
        <v>216</v>
      </c>
      <c r="C167" s="29"/>
      <c r="D167" s="1" t="s">
        <v>14</v>
      </c>
      <c r="E167" s="1">
        <f>E165-E166</f>
        <v>250068.81</v>
      </c>
    </row>
    <row r="168" spans="1:5" ht="10.7" customHeight="1">
      <c r="A168" s="1" t="s">
        <v>241</v>
      </c>
      <c r="B168" s="28" t="s">
        <v>218</v>
      </c>
      <c r="C168" s="29"/>
      <c r="D168" s="1" t="s">
        <v>14</v>
      </c>
      <c r="E168" s="1">
        <v>0</v>
      </c>
    </row>
    <row r="169" spans="1:5" ht="10.7" customHeight="1">
      <c r="A169" s="1" t="s">
        <v>242</v>
      </c>
      <c r="B169" s="28" t="s">
        <v>243</v>
      </c>
      <c r="C169" s="34"/>
      <c r="D169" s="34"/>
      <c r="E169" s="29"/>
    </row>
    <row r="170" spans="1:5" ht="10.7" customHeight="1">
      <c r="A170" s="1" t="s">
        <v>244</v>
      </c>
      <c r="B170" s="28" t="s">
        <v>56</v>
      </c>
      <c r="C170" s="29"/>
      <c r="D170" s="1" t="s">
        <v>7</v>
      </c>
      <c r="E170" s="1" t="s">
        <v>201</v>
      </c>
    </row>
    <row r="171" spans="1:5" ht="10.7" customHeight="1">
      <c r="A171" s="1" t="s">
        <v>245</v>
      </c>
      <c r="B171" s="28" t="s">
        <v>203</v>
      </c>
      <c r="C171" s="29"/>
      <c r="D171" s="1" t="s">
        <v>223</v>
      </c>
      <c r="E171" s="1">
        <v>21199.41</v>
      </c>
    </row>
    <row r="172" spans="1:5" ht="10.7" customHeight="1">
      <c r="A172" s="1" t="s">
        <v>246</v>
      </c>
      <c r="B172" s="28" t="s">
        <v>206</v>
      </c>
      <c r="C172" s="29"/>
      <c r="D172" s="1" t="s">
        <v>14</v>
      </c>
      <c r="E172" s="1">
        <v>223393.09</v>
      </c>
    </row>
    <row r="173" spans="1:5" ht="10.7" customHeight="1">
      <c r="A173" s="1" t="s">
        <v>247</v>
      </c>
      <c r="B173" s="28" t="s">
        <v>208</v>
      </c>
      <c r="C173" s="29"/>
      <c r="D173" s="1" t="s">
        <v>14</v>
      </c>
      <c r="E173" s="1">
        <v>167285.12</v>
      </c>
    </row>
    <row r="174" spans="1:5" ht="10.7" customHeight="1">
      <c r="A174" s="1" t="s">
        <v>248</v>
      </c>
      <c r="B174" s="28" t="s">
        <v>210</v>
      </c>
      <c r="C174" s="29"/>
      <c r="D174" s="1" t="s">
        <v>14</v>
      </c>
      <c r="E174" s="1">
        <v>56107.97</v>
      </c>
    </row>
    <row r="175" spans="1:5" ht="10.7" customHeight="1">
      <c r="A175" s="1" t="s">
        <v>249</v>
      </c>
      <c r="B175" s="28" t="s">
        <v>212</v>
      </c>
      <c r="C175" s="29"/>
      <c r="D175" s="1" t="s">
        <v>14</v>
      </c>
      <c r="E175" s="1">
        <v>325153.13</v>
      </c>
    </row>
    <row r="176" spans="1:5" ht="10.7" customHeight="1">
      <c r="A176" s="1" t="s">
        <v>250</v>
      </c>
      <c r="B176" s="28" t="s">
        <v>214</v>
      </c>
      <c r="C176" s="29"/>
      <c r="D176" s="1" t="s">
        <v>14</v>
      </c>
      <c r="E176" s="1">
        <f>E173</f>
        <v>167285.12</v>
      </c>
    </row>
    <row r="177" spans="1:5" ht="10.7" customHeight="1">
      <c r="A177" s="1" t="s">
        <v>251</v>
      </c>
      <c r="B177" s="28" t="s">
        <v>216</v>
      </c>
      <c r="C177" s="29"/>
      <c r="D177" s="1" t="s">
        <v>14</v>
      </c>
      <c r="E177" s="1">
        <f>E175-E176</f>
        <v>157868.01</v>
      </c>
    </row>
    <row r="178" spans="1:5" ht="10.7" customHeight="1">
      <c r="A178" s="1" t="s">
        <v>252</v>
      </c>
      <c r="B178" s="28" t="s">
        <v>218</v>
      </c>
      <c r="C178" s="29"/>
      <c r="D178" s="1" t="s">
        <v>14</v>
      </c>
      <c r="E178" s="1">
        <v>0</v>
      </c>
    </row>
    <row r="179" spans="1:5" ht="10.7" customHeight="1">
      <c r="A179" s="1" t="s">
        <v>253</v>
      </c>
      <c r="B179" s="28" t="s">
        <v>254</v>
      </c>
      <c r="C179" s="34"/>
      <c r="D179" s="34"/>
      <c r="E179" s="29"/>
    </row>
    <row r="180" spans="1:5" ht="10.7" customHeight="1">
      <c r="A180" s="1" t="s">
        <v>255</v>
      </c>
      <c r="B180" s="28" t="s">
        <v>56</v>
      </c>
      <c r="C180" s="29"/>
      <c r="D180" s="1" t="s">
        <v>7</v>
      </c>
      <c r="E180" s="1" t="s">
        <v>201</v>
      </c>
    </row>
    <row r="181" spans="1:5" ht="10.7" customHeight="1">
      <c r="A181" s="1" t="s">
        <v>256</v>
      </c>
      <c r="B181" s="28" t="s">
        <v>203</v>
      </c>
      <c r="C181" s="29"/>
      <c r="D181" s="1" t="s">
        <v>257</v>
      </c>
      <c r="E181" s="1" t="s">
        <v>180</v>
      </c>
    </row>
    <row r="182" spans="1:5" ht="10.7" customHeight="1">
      <c r="A182" s="1" t="s">
        <v>258</v>
      </c>
      <c r="B182" s="28" t="s">
        <v>206</v>
      </c>
      <c r="C182" s="29"/>
      <c r="D182" s="1" t="s">
        <v>14</v>
      </c>
      <c r="E182" s="1">
        <v>0</v>
      </c>
    </row>
    <row r="183" spans="1:5" ht="10.7" customHeight="1">
      <c r="A183" s="1" t="s">
        <v>259</v>
      </c>
      <c r="B183" s="28" t="s">
        <v>208</v>
      </c>
      <c r="C183" s="29"/>
      <c r="D183" s="1" t="s">
        <v>14</v>
      </c>
      <c r="E183" s="1">
        <v>0</v>
      </c>
    </row>
    <row r="184" spans="1:5" ht="10.7" customHeight="1">
      <c r="A184" s="1" t="s">
        <v>260</v>
      </c>
      <c r="B184" s="28" t="s">
        <v>210</v>
      </c>
      <c r="C184" s="29"/>
      <c r="D184" s="1" t="s">
        <v>14</v>
      </c>
      <c r="E184" s="1">
        <v>0</v>
      </c>
    </row>
    <row r="185" spans="1:5" ht="10.7" customHeight="1">
      <c r="A185" s="1" t="s">
        <v>261</v>
      </c>
      <c r="B185" s="28" t="s">
        <v>212</v>
      </c>
      <c r="C185" s="29"/>
      <c r="D185" s="1" t="s">
        <v>14</v>
      </c>
      <c r="E185" s="1">
        <v>0</v>
      </c>
    </row>
    <row r="186" spans="1:5" ht="10.7" customHeight="1">
      <c r="A186" s="1" t="s">
        <v>262</v>
      </c>
      <c r="B186" s="28" t="s">
        <v>214</v>
      </c>
      <c r="C186" s="29"/>
      <c r="D186" s="1" t="s">
        <v>14</v>
      </c>
      <c r="E186" s="1">
        <v>0</v>
      </c>
    </row>
    <row r="187" spans="1:5" ht="10.7" customHeight="1">
      <c r="A187" s="1" t="s">
        <v>263</v>
      </c>
      <c r="B187" s="28" t="s">
        <v>216</v>
      </c>
      <c r="C187" s="29"/>
      <c r="D187" s="1" t="s">
        <v>14</v>
      </c>
      <c r="E187" s="1">
        <v>0</v>
      </c>
    </row>
    <row r="188" spans="1:5" ht="10.7" customHeight="1">
      <c r="A188" s="1" t="s">
        <v>264</v>
      </c>
      <c r="B188" s="28" t="s">
        <v>218</v>
      </c>
      <c r="C188" s="29"/>
      <c r="D188" s="1" t="s">
        <v>14</v>
      </c>
      <c r="E188" s="1">
        <v>0</v>
      </c>
    </row>
    <row r="189" spans="1:5" ht="10.7" customHeight="1">
      <c r="A189" s="1" t="s">
        <v>265</v>
      </c>
      <c r="B189" s="28" t="s">
        <v>266</v>
      </c>
      <c r="C189" s="34"/>
      <c r="D189" s="34"/>
      <c r="E189" s="29"/>
    </row>
    <row r="190" spans="1:5" ht="10.7" customHeight="1">
      <c r="A190" s="1" t="s">
        <v>267</v>
      </c>
      <c r="B190" s="28" t="s">
        <v>56</v>
      </c>
      <c r="C190" s="29"/>
      <c r="D190" s="1" t="s">
        <v>7</v>
      </c>
      <c r="E190" s="1" t="s">
        <v>201</v>
      </c>
    </row>
    <row r="191" spans="1:5" ht="10.7" customHeight="1">
      <c r="A191" s="1" t="s">
        <v>268</v>
      </c>
      <c r="B191" s="28" t="s">
        <v>203</v>
      </c>
      <c r="C191" s="29"/>
      <c r="D191" s="1" t="s">
        <v>257</v>
      </c>
      <c r="E191" s="1" t="s">
        <v>180</v>
      </c>
    </row>
    <row r="192" spans="1:5" ht="10.7" customHeight="1">
      <c r="A192" s="1" t="s">
        <v>269</v>
      </c>
      <c r="B192" s="28" t="s">
        <v>206</v>
      </c>
      <c r="C192" s="29"/>
      <c r="D192" s="1" t="s">
        <v>14</v>
      </c>
      <c r="E192" s="1">
        <v>0</v>
      </c>
    </row>
    <row r="193" spans="1:5" ht="10.7" customHeight="1">
      <c r="A193" s="1" t="s">
        <v>270</v>
      </c>
      <c r="B193" s="28" t="s">
        <v>208</v>
      </c>
      <c r="C193" s="29"/>
      <c r="D193" s="1" t="s">
        <v>14</v>
      </c>
      <c r="E193" s="1">
        <v>0</v>
      </c>
    </row>
    <row r="194" spans="1:5" ht="10.7" customHeight="1">
      <c r="A194" s="1" t="s">
        <v>271</v>
      </c>
      <c r="B194" s="28" t="s">
        <v>210</v>
      </c>
      <c r="C194" s="29"/>
      <c r="D194" s="1" t="s">
        <v>14</v>
      </c>
      <c r="E194" s="1">
        <v>0</v>
      </c>
    </row>
    <row r="195" spans="1:5" ht="10.7" customHeight="1">
      <c r="A195" s="1" t="s">
        <v>272</v>
      </c>
      <c r="B195" s="28" t="s">
        <v>212</v>
      </c>
      <c r="C195" s="29"/>
      <c r="D195" s="1" t="s">
        <v>14</v>
      </c>
      <c r="E195" s="1">
        <v>0</v>
      </c>
    </row>
    <row r="196" spans="1:5" ht="10.7" customHeight="1">
      <c r="A196" s="1" t="s">
        <v>273</v>
      </c>
      <c r="B196" s="28" t="s">
        <v>214</v>
      </c>
      <c r="C196" s="29"/>
      <c r="D196" s="1" t="s">
        <v>14</v>
      </c>
      <c r="E196" s="1">
        <v>0</v>
      </c>
    </row>
    <row r="197" spans="1:5" ht="10.7" customHeight="1">
      <c r="A197" s="1" t="s">
        <v>274</v>
      </c>
      <c r="B197" s="28" t="s">
        <v>216</v>
      </c>
      <c r="C197" s="29"/>
      <c r="D197" s="1" t="s">
        <v>14</v>
      </c>
      <c r="E197" s="1">
        <v>0</v>
      </c>
    </row>
    <row r="198" spans="1:5" ht="10.7" customHeight="1">
      <c r="A198" s="1" t="s">
        <v>275</v>
      </c>
      <c r="B198" s="28" t="s">
        <v>218</v>
      </c>
      <c r="C198" s="29"/>
      <c r="D198" s="1" t="s">
        <v>14</v>
      </c>
      <c r="E198" s="1">
        <v>0</v>
      </c>
    </row>
    <row r="199" spans="1:5" ht="10.7" customHeight="1">
      <c r="A199" s="30" t="s">
        <v>276</v>
      </c>
      <c r="B199" s="31"/>
      <c r="C199" s="31"/>
      <c r="D199" s="31"/>
      <c r="E199" s="32"/>
    </row>
    <row r="200" spans="1:5" ht="10.7" customHeight="1">
      <c r="A200" s="1" t="s">
        <v>277</v>
      </c>
      <c r="B200" s="28" t="s">
        <v>178</v>
      </c>
      <c r="C200" s="29"/>
      <c r="D200" s="1" t="s">
        <v>179</v>
      </c>
      <c r="E200" s="6" t="s">
        <v>180</v>
      </c>
    </row>
    <row r="201" spans="1:5" ht="10.7" customHeight="1">
      <c r="A201" s="1" t="s">
        <v>278</v>
      </c>
      <c r="B201" s="28" t="s">
        <v>182</v>
      </c>
      <c r="C201" s="29"/>
      <c r="D201" s="1" t="s">
        <v>179</v>
      </c>
      <c r="E201" s="6" t="s">
        <v>180</v>
      </c>
    </row>
    <row r="202" spans="1:5" ht="10.7" customHeight="1">
      <c r="A202" s="1" t="s">
        <v>279</v>
      </c>
      <c r="B202" s="28" t="s">
        <v>184</v>
      </c>
      <c r="C202" s="29"/>
      <c r="D202" s="1" t="s">
        <v>7</v>
      </c>
      <c r="E202" s="6" t="s">
        <v>180</v>
      </c>
    </row>
    <row r="203" spans="1:5" ht="10.7" customHeight="1">
      <c r="A203" s="1" t="s">
        <v>280</v>
      </c>
      <c r="B203" s="28" t="s">
        <v>186</v>
      </c>
      <c r="C203" s="29"/>
      <c r="D203" s="1" t="s">
        <v>14</v>
      </c>
      <c r="E203" s="6">
        <v>0</v>
      </c>
    </row>
    <row r="204" spans="1:5" ht="10.7" customHeight="1">
      <c r="A204" s="30" t="s">
        <v>281</v>
      </c>
      <c r="B204" s="31"/>
      <c r="C204" s="31"/>
      <c r="D204" s="31"/>
      <c r="E204" s="32"/>
    </row>
    <row r="205" spans="1:5" ht="10.7" customHeight="1">
      <c r="A205" s="1" t="s">
        <v>282</v>
      </c>
      <c r="B205" s="28" t="s">
        <v>283</v>
      </c>
      <c r="C205" s="29"/>
      <c r="D205" s="1" t="s">
        <v>179</v>
      </c>
      <c r="E205" s="6">
        <v>36</v>
      </c>
    </row>
    <row r="206" spans="1:5" ht="10.7" customHeight="1">
      <c r="A206" s="1" t="s">
        <v>284</v>
      </c>
      <c r="B206" s="28" t="s">
        <v>285</v>
      </c>
      <c r="C206" s="29"/>
      <c r="D206" s="1" t="s">
        <v>179</v>
      </c>
      <c r="E206" s="6">
        <v>36</v>
      </c>
    </row>
    <row r="207" spans="1:5" ht="10.7" customHeight="1">
      <c r="A207" s="1" t="s">
        <v>286</v>
      </c>
      <c r="B207" s="28" t="s">
        <v>287</v>
      </c>
      <c r="C207" s="29"/>
      <c r="D207" s="1" t="s">
        <v>14</v>
      </c>
      <c r="E207" s="6">
        <v>243575.31</v>
      </c>
    </row>
    <row r="208" spans="1:5" ht="16.5" customHeight="1"/>
    <row r="209" spans="1:5" ht="41.25" customHeight="1">
      <c r="C209" s="33" t="s">
        <v>201</v>
      </c>
      <c r="D209" s="33"/>
      <c r="E209" s="33"/>
    </row>
    <row r="210" spans="1:5" ht="408.95" customHeight="1"/>
    <row r="211" spans="1:5" ht="123.75" customHeight="1"/>
    <row r="212" spans="1:5" ht="13.7" customHeight="1">
      <c r="A212" s="27" t="s">
        <v>288</v>
      </c>
      <c r="B212" s="27"/>
      <c r="C212" s="27"/>
      <c r="D212" s="27"/>
      <c r="E212" s="7" t="s">
        <v>289</v>
      </c>
    </row>
  </sheetData>
  <mergeCells count="211">
    <mergeCell ref="A1:E1"/>
    <mergeCell ref="B2:C2"/>
    <mergeCell ref="B3:C3"/>
    <mergeCell ref="B4:C4"/>
    <mergeCell ref="A5:E5"/>
    <mergeCell ref="B6:C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25:A26"/>
    <mergeCell ref="B25:C26"/>
    <mergeCell ref="D25:D26"/>
    <mergeCell ref="E25:E26"/>
    <mergeCell ref="B27:C27"/>
    <mergeCell ref="B28:C28"/>
    <mergeCell ref="B19:C19"/>
    <mergeCell ref="B20:C20"/>
    <mergeCell ref="B21:C21"/>
    <mergeCell ref="B22:C22"/>
    <mergeCell ref="A23:E23"/>
    <mergeCell ref="B24:E24"/>
    <mergeCell ref="B35:E35"/>
    <mergeCell ref="B36:C36"/>
    <mergeCell ref="B37:C37"/>
    <mergeCell ref="B38:C38"/>
    <mergeCell ref="B39:C39"/>
    <mergeCell ref="B40:E40"/>
    <mergeCell ref="B29:C29"/>
    <mergeCell ref="B30:E30"/>
    <mergeCell ref="B31:C31"/>
    <mergeCell ref="B32:C32"/>
    <mergeCell ref="B33:C33"/>
    <mergeCell ref="B34:C34"/>
    <mergeCell ref="B47:C47"/>
    <mergeCell ref="B48:C48"/>
    <mergeCell ref="B49:C49"/>
    <mergeCell ref="B50:E50"/>
    <mergeCell ref="B51:C51"/>
    <mergeCell ref="B52:C52"/>
    <mergeCell ref="B41:C41"/>
    <mergeCell ref="B42:C42"/>
    <mergeCell ref="B43:C43"/>
    <mergeCell ref="B44:C44"/>
    <mergeCell ref="B45:E45"/>
    <mergeCell ref="B46:C46"/>
    <mergeCell ref="B59:C59"/>
    <mergeCell ref="B60:E60"/>
    <mergeCell ref="B61:C61"/>
    <mergeCell ref="B62:C62"/>
    <mergeCell ref="B63:C63"/>
    <mergeCell ref="B64:C64"/>
    <mergeCell ref="B53:C53"/>
    <mergeCell ref="B54:C54"/>
    <mergeCell ref="B55:E55"/>
    <mergeCell ref="B56:C56"/>
    <mergeCell ref="B57:C57"/>
    <mergeCell ref="B58:C58"/>
    <mergeCell ref="B71:C71"/>
    <mergeCell ref="B72:C72"/>
    <mergeCell ref="B73:C73"/>
    <mergeCell ref="B74:C74"/>
    <mergeCell ref="B75:E75"/>
    <mergeCell ref="B76:C76"/>
    <mergeCell ref="B65:E65"/>
    <mergeCell ref="B66:C66"/>
    <mergeCell ref="B67:C67"/>
    <mergeCell ref="B68:C68"/>
    <mergeCell ref="B69:C69"/>
    <mergeCell ref="B70:E70"/>
    <mergeCell ref="B83:C83"/>
    <mergeCell ref="B84:C84"/>
    <mergeCell ref="B85:E85"/>
    <mergeCell ref="B86:C86"/>
    <mergeCell ref="B87:C87"/>
    <mergeCell ref="B88:C88"/>
    <mergeCell ref="B77:C77"/>
    <mergeCell ref="B78:C78"/>
    <mergeCell ref="B79:C79"/>
    <mergeCell ref="B80:E80"/>
    <mergeCell ref="B81:C81"/>
    <mergeCell ref="B82:C82"/>
    <mergeCell ref="B95:E95"/>
    <mergeCell ref="B96:C96"/>
    <mergeCell ref="B97:C97"/>
    <mergeCell ref="B98:C98"/>
    <mergeCell ref="B99:C99"/>
    <mergeCell ref="B100:E100"/>
    <mergeCell ref="B89:C89"/>
    <mergeCell ref="B90:E90"/>
    <mergeCell ref="B91:C91"/>
    <mergeCell ref="B92:C92"/>
    <mergeCell ref="B93:C93"/>
    <mergeCell ref="B94:C94"/>
    <mergeCell ref="B107:C107"/>
    <mergeCell ref="B108:C108"/>
    <mergeCell ref="B109:C109"/>
    <mergeCell ref="B110:E110"/>
    <mergeCell ref="B111:C111"/>
    <mergeCell ref="B112:C112"/>
    <mergeCell ref="B101:C101"/>
    <mergeCell ref="B102:C102"/>
    <mergeCell ref="B103:C103"/>
    <mergeCell ref="B104:C104"/>
    <mergeCell ref="B105:E105"/>
    <mergeCell ref="B106:C106"/>
    <mergeCell ref="B119:C119"/>
    <mergeCell ref="B120:E120"/>
    <mergeCell ref="B121:C121"/>
    <mergeCell ref="B122:C122"/>
    <mergeCell ref="B123:C123"/>
    <mergeCell ref="B124:C124"/>
    <mergeCell ref="B113:C113"/>
    <mergeCell ref="B114:C114"/>
    <mergeCell ref="B115:E115"/>
    <mergeCell ref="B116:C116"/>
    <mergeCell ref="B117:C117"/>
    <mergeCell ref="B118:C118"/>
    <mergeCell ref="A131:E131"/>
    <mergeCell ref="B132:C132"/>
    <mergeCell ref="B133:C133"/>
    <mergeCell ref="B134:C134"/>
    <mergeCell ref="B135:C135"/>
    <mergeCell ref="B136:C136"/>
    <mergeCell ref="A125:C125"/>
    <mergeCell ref="A126:E126"/>
    <mergeCell ref="B127:C127"/>
    <mergeCell ref="B128:C128"/>
    <mergeCell ref="B129:C129"/>
    <mergeCell ref="B130:C130"/>
    <mergeCell ref="B143:C143"/>
    <mergeCell ref="B144:C144"/>
    <mergeCell ref="B145:C145"/>
    <mergeCell ref="B146:C146"/>
    <mergeCell ref="B147:C147"/>
    <mergeCell ref="B148:C148"/>
    <mergeCell ref="B137:C137"/>
    <mergeCell ref="A138:E138"/>
    <mergeCell ref="B139:E139"/>
    <mergeCell ref="B140:C140"/>
    <mergeCell ref="B141:C141"/>
    <mergeCell ref="B142:C142"/>
    <mergeCell ref="B155:C155"/>
    <mergeCell ref="B156:C156"/>
    <mergeCell ref="B157:C157"/>
    <mergeCell ref="B158:C158"/>
    <mergeCell ref="B159:E159"/>
    <mergeCell ref="B160:C160"/>
    <mergeCell ref="B149:E149"/>
    <mergeCell ref="B150:C150"/>
    <mergeCell ref="B151:C151"/>
    <mergeCell ref="B152:C152"/>
    <mergeCell ref="B153:C153"/>
    <mergeCell ref="B154:C154"/>
    <mergeCell ref="B167:C167"/>
    <mergeCell ref="B168:C168"/>
    <mergeCell ref="B169:E169"/>
    <mergeCell ref="B170:C170"/>
    <mergeCell ref="B171:C171"/>
    <mergeCell ref="B172:C172"/>
    <mergeCell ref="B161:C161"/>
    <mergeCell ref="B162:C162"/>
    <mergeCell ref="B163:C163"/>
    <mergeCell ref="B164:C164"/>
    <mergeCell ref="B165:C165"/>
    <mergeCell ref="B166:C166"/>
    <mergeCell ref="B179:E179"/>
    <mergeCell ref="B180:C180"/>
    <mergeCell ref="B181:C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C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E189"/>
    <mergeCell ref="B190:C190"/>
    <mergeCell ref="A212:D212"/>
    <mergeCell ref="B203:C203"/>
    <mergeCell ref="A204:E204"/>
    <mergeCell ref="B205:C205"/>
    <mergeCell ref="B206:C206"/>
    <mergeCell ref="B207:C207"/>
    <mergeCell ref="C209:E209"/>
    <mergeCell ref="B197:C197"/>
    <mergeCell ref="B198:C198"/>
    <mergeCell ref="A199:E199"/>
    <mergeCell ref="B200:C200"/>
    <mergeCell ref="B201:C201"/>
    <mergeCell ref="B202:C202"/>
  </mergeCells>
  <pageMargins left="0.68" right="0.45" top="0.45" bottom="0.68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3"/>
  <sheetViews>
    <sheetView workbookViewId="0">
      <selection activeCell="G12" sqref="G12"/>
    </sheetView>
  </sheetViews>
  <sheetFormatPr defaultColWidth="10" defaultRowHeight="15.6" customHeight="1"/>
  <cols>
    <col min="1" max="1" width="6.7109375" style="8" customWidth="1"/>
    <col min="2" max="2" width="38.28515625" style="8" customWidth="1"/>
    <col min="3" max="3" width="15.7109375" style="8" customWidth="1"/>
    <col min="4" max="4" width="9" style="8" customWidth="1"/>
    <col min="5" max="5" width="11.140625" style="8" customWidth="1"/>
    <col min="6" max="6" width="11.85546875" style="8" bestFit="1" customWidth="1"/>
    <col min="7" max="16384" width="10" style="8"/>
  </cols>
  <sheetData>
    <row r="1" spans="1:6" ht="59.45" customHeight="1">
      <c r="A1" s="57" t="s">
        <v>290</v>
      </c>
      <c r="B1" s="57"/>
      <c r="C1" s="57"/>
      <c r="D1" s="57"/>
      <c r="E1" s="57"/>
    </row>
    <row r="2" spans="1:6" ht="16.5" customHeight="1">
      <c r="A2" s="9" t="s">
        <v>1</v>
      </c>
      <c r="B2" s="58" t="s">
        <v>2</v>
      </c>
      <c r="C2" s="59"/>
      <c r="D2" s="9" t="s">
        <v>3</v>
      </c>
      <c r="E2" s="9" t="s">
        <v>4</v>
      </c>
    </row>
    <row r="3" spans="1:6" ht="13.7" customHeight="1">
      <c r="A3" s="9" t="s">
        <v>291</v>
      </c>
      <c r="B3" s="44" t="s">
        <v>292</v>
      </c>
      <c r="C3" s="45"/>
      <c r="D3" s="9" t="s">
        <v>7</v>
      </c>
      <c r="E3" s="9" t="s">
        <v>293</v>
      </c>
    </row>
    <row r="4" spans="1:6" ht="13.7" customHeight="1">
      <c r="A4" s="9" t="s">
        <v>5</v>
      </c>
      <c r="B4" s="44" t="s">
        <v>6</v>
      </c>
      <c r="C4" s="45"/>
      <c r="D4" s="9" t="s">
        <v>7</v>
      </c>
      <c r="E4" s="9" t="s">
        <v>294</v>
      </c>
    </row>
    <row r="5" spans="1:6" ht="13.7" customHeight="1">
      <c r="A5" s="9" t="s">
        <v>8</v>
      </c>
      <c r="B5" s="44" t="s">
        <v>9</v>
      </c>
      <c r="C5" s="45"/>
      <c r="D5" s="9" t="s">
        <v>7</v>
      </c>
      <c r="E5" s="9" t="s">
        <v>295</v>
      </c>
    </row>
    <row r="6" spans="1:6" ht="19.350000000000001" customHeight="1">
      <c r="A6" s="46" t="s">
        <v>11</v>
      </c>
      <c r="B6" s="47"/>
      <c r="C6" s="47"/>
      <c r="D6" s="47"/>
      <c r="E6" s="48"/>
    </row>
    <row r="7" spans="1:6" ht="13.7" customHeight="1">
      <c r="A7" s="9" t="s">
        <v>12</v>
      </c>
      <c r="B7" s="44" t="s">
        <v>13</v>
      </c>
      <c r="C7" s="45"/>
      <c r="D7" s="9" t="s">
        <v>14</v>
      </c>
      <c r="E7" s="10">
        <v>0</v>
      </c>
    </row>
    <row r="8" spans="1:6" ht="13.7" customHeight="1">
      <c r="A8" s="9" t="s">
        <v>15</v>
      </c>
      <c r="B8" s="44" t="s">
        <v>16</v>
      </c>
      <c r="C8" s="45"/>
      <c r="D8" s="9" t="s">
        <v>14</v>
      </c>
      <c r="E8" s="10">
        <f>'2016'!E21</f>
        <v>-319013.99</v>
      </c>
      <c r="F8" s="11"/>
    </row>
    <row r="9" spans="1:6" ht="13.7" customHeight="1">
      <c r="A9" s="9" t="s">
        <v>17</v>
      </c>
      <c r="B9" s="44" t="s">
        <v>18</v>
      </c>
      <c r="C9" s="45"/>
      <c r="D9" s="9" t="s">
        <v>14</v>
      </c>
      <c r="E9" s="10">
        <v>623393.95000000019</v>
      </c>
    </row>
    <row r="10" spans="1:6" ht="13.7" customHeight="1">
      <c r="A10" s="9" t="s">
        <v>19</v>
      </c>
      <c r="B10" s="44" t="s">
        <v>20</v>
      </c>
      <c r="C10" s="45"/>
      <c r="D10" s="9" t="s">
        <v>14</v>
      </c>
      <c r="E10" s="10">
        <v>3904060</v>
      </c>
    </row>
    <row r="11" spans="1:6" ht="13.7" customHeight="1">
      <c r="A11" s="9" t="s">
        <v>21</v>
      </c>
      <c r="B11" s="44" t="s">
        <v>22</v>
      </c>
      <c r="C11" s="45"/>
      <c r="D11" s="9" t="s">
        <v>14</v>
      </c>
      <c r="E11" s="10">
        <f>E10-E12-E13</f>
        <v>2464238.9300000002</v>
      </c>
    </row>
    <row r="12" spans="1:6" ht="13.7" customHeight="1">
      <c r="A12" s="9" t="s">
        <v>23</v>
      </c>
      <c r="B12" s="44" t="s">
        <v>24</v>
      </c>
      <c r="C12" s="45"/>
      <c r="D12" s="9" t="s">
        <v>14</v>
      </c>
      <c r="E12" s="10">
        <v>682427.32</v>
      </c>
    </row>
    <row r="13" spans="1:6" ht="13.7" customHeight="1">
      <c r="A13" s="9" t="s">
        <v>25</v>
      </c>
      <c r="B13" s="44" t="s">
        <v>26</v>
      </c>
      <c r="C13" s="45"/>
      <c r="D13" s="9" t="s">
        <v>14</v>
      </c>
      <c r="E13" s="10">
        <v>757393.75</v>
      </c>
    </row>
    <row r="14" spans="1:6" ht="13.7" customHeight="1">
      <c r="A14" s="9" t="s">
        <v>27</v>
      </c>
      <c r="B14" s="44" t="s">
        <v>28</v>
      </c>
      <c r="C14" s="45"/>
      <c r="D14" s="9" t="s">
        <v>14</v>
      </c>
      <c r="E14" s="10">
        <f>E15+E18</f>
        <v>3839838.11</v>
      </c>
    </row>
    <row r="15" spans="1:6" ht="13.7" customHeight="1">
      <c r="A15" s="9" t="s">
        <v>29</v>
      </c>
      <c r="B15" s="44" t="s">
        <v>30</v>
      </c>
      <c r="C15" s="45"/>
      <c r="D15" s="9" t="s">
        <v>14</v>
      </c>
      <c r="E15" s="10">
        <v>3793666.11</v>
      </c>
    </row>
    <row r="16" spans="1:6" ht="13.7" customHeight="1">
      <c r="A16" s="9" t="s">
        <v>31</v>
      </c>
      <c r="B16" s="44" t="s">
        <v>32</v>
      </c>
      <c r="C16" s="45"/>
      <c r="D16" s="9" t="s">
        <v>14</v>
      </c>
      <c r="E16" s="10">
        <v>0</v>
      </c>
    </row>
    <row r="17" spans="1:5" ht="13.7" customHeight="1">
      <c r="A17" s="9" t="s">
        <v>33</v>
      </c>
      <c r="B17" s="44" t="s">
        <v>34</v>
      </c>
      <c r="C17" s="45"/>
      <c r="D17" s="9" t="s">
        <v>14</v>
      </c>
      <c r="E17" s="10">
        <v>0</v>
      </c>
    </row>
    <row r="18" spans="1:5" ht="13.7" customHeight="1">
      <c r="A18" s="9" t="s">
        <v>35</v>
      </c>
      <c r="B18" s="44" t="s">
        <v>36</v>
      </c>
      <c r="C18" s="45"/>
      <c r="D18" s="9" t="s">
        <v>14</v>
      </c>
      <c r="E18" s="10">
        <v>46172</v>
      </c>
    </row>
    <row r="19" spans="1:5" ht="13.7" customHeight="1">
      <c r="A19" s="9" t="s">
        <v>37</v>
      </c>
      <c r="B19" s="44" t="s">
        <v>38</v>
      </c>
      <c r="C19" s="45"/>
      <c r="D19" s="9" t="s">
        <v>14</v>
      </c>
      <c r="E19" s="10">
        <v>0</v>
      </c>
    </row>
    <row r="20" spans="1:5" ht="13.7" customHeight="1">
      <c r="A20" s="9" t="s">
        <v>39</v>
      </c>
      <c r="B20" s="44" t="s">
        <v>40</v>
      </c>
      <c r="C20" s="45"/>
      <c r="D20" s="9" t="s">
        <v>14</v>
      </c>
      <c r="E20" s="10">
        <f>E8+E14</f>
        <v>3520824.12</v>
      </c>
    </row>
    <row r="21" spans="1:5" ht="13.7" customHeight="1">
      <c r="A21" s="9" t="s">
        <v>41</v>
      </c>
      <c r="B21" s="44" t="s">
        <v>42</v>
      </c>
      <c r="C21" s="45"/>
      <c r="D21" s="9" t="s">
        <v>14</v>
      </c>
      <c r="E21" s="10">
        <v>0</v>
      </c>
    </row>
    <row r="22" spans="1:5" ht="13.7" customHeight="1">
      <c r="A22" s="9" t="s">
        <v>43</v>
      </c>
      <c r="B22" s="44" t="s">
        <v>44</v>
      </c>
      <c r="C22" s="45"/>
      <c r="D22" s="9" t="s">
        <v>14</v>
      </c>
      <c r="E22" s="12">
        <f>E8+E14-E139</f>
        <v>-488328.23</v>
      </c>
    </row>
    <row r="23" spans="1:5" ht="13.7" customHeight="1">
      <c r="A23" s="9" t="s">
        <v>45</v>
      </c>
      <c r="B23" s="44" t="s">
        <v>46</v>
      </c>
      <c r="C23" s="45"/>
      <c r="D23" s="9" t="s">
        <v>14</v>
      </c>
      <c r="E23" s="10">
        <f>E10-E15</f>
        <v>110393.89000000013</v>
      </c>
    </row>
    <row r="24" spans="1:5" ht="16.5" customHeight="1">
      <c r="A24" s="46" t="s">
        <v>47</v>
      </c>
      <c r="B24" s="47"/>
      <c r="C24" s="47"/>
      <c r="D24" s="47"/>
      <c r="E24" s="48"/>
    </row>
    <row r="25" spans="1:5" ht="13.7" customHeight="1">
      <c r="A25" s="13" t="s">
        <v>48</v>
      </c>
      <c r="B25" s="54" t="s">
        <v>296</v>
      </c>
      <c r="C25" s="55"/>
      <c r="D25" s="55"/>
      <c r="E25" s="56"/>
    </row>
    <row r="26" spans="1:5" ht="13.7" customHeight="1">
      <c r="A26" s="9" t="s">
        <v>50</v>
      </c>
      <c r="B26" s="44" t="s">
        <v>51</v>
      </c>
      <c r="C26" s="45"/>
      <c r="D26" s="9" t="s">
        <v>14</v>
      </c>
      <c r="E26" s="9">
        <v>23111.89</v>
      </c>
    </row>
    <row r="27" spans="1:5" ht="13.7" customHeight="1">
      <c r="A27" s="9" t="s">
        <v>52</v>
      </c>
      <c r="B27" s="44" t="s">
        <v>53</v>
      </c>
      <c r="C27" s="45"/>
      <c r="D27" s="9" t="s">
        <v>7</v>
      </c>
      <c r="E27" s="9" t="s">
        <v>54</v>
      </c>
    </row>
    <row r="28" spans="1:5" ht="13.7" customHeight="1">
      <c r="A28" s="9" t="s">
        <v>55</v>
      </c>
      <c r="B28" s="44" t="s">
        <v>56</v>
      </c>
      <c r="C28" s="45"/>
      <c r="D28" s="9" t="s">
        <v>7</v>
      </c>
      <c r="E28" s="9" t="s">
        <v>57</v>
      </c>
    </row>
    <row r="29" spans="1:5" ht="13.7" customHeight="1">
      <c r="A29" s="9" t="s">
        <v>58</v>
      </c>
      <c r="B29" s="44" t="s">
        <v>59</v>
      </c>
      <c r="C29" s="45"/>
      <c r="D29" s="9" t="s">
        <v>14</v>
      </c>
      <c r="E29" s="9">
        <v>0.15</v>
      </c>
    </row>
    <row r="30" spans="1:5" ht="13.7" customHeight="1">
      <c r="A30" s="13" t="s">
        <v>60</v>
      </c>
      <c r="B30" s="54" t="s">
        <v>297</v>
      </c>
      <c r="C30" s="55"/>
      <c r="D30" s="55"/>
      <c r="E30" s="56"/>
    </row>
    <row r="31" spans="1:5" ht="13.7" customHeight="1">
      <c r="A31" s="9" t="s">
        <v>62</v>
      </c>
      <c r="B31" s="44" t="s">
        <v>51</v>
      </c>
      <c r="C31" s="45"/>
      <c r="D31" s="9" t="s">
        <v>14</v>
      </c>
      <c r="E31" s="9">
        <v>4132.53</v>
      </c>
    </row>
    <row r="32" spans="1:5" ht="13.7" customHeight="1">
      <c r="A32" s="9" t="s">
        <v>63</v>
      </c>
      <c r="B32" s="44" t="s">
        <v>53</v>
      </c>
      <c r="C32" s="45"/>
      <c r="D32" s="9" t="s">
        <v>7</v>
      </c>
      <c r="E32" s="9" t="s">
        <v>54</v>
      </c>
    </row>
    <row r="33" spans="1:5" ht="13.7" customHeight="1">
      <c r="A33" s="9" t="s">
        <v>64</v>
      </c>
      <c r="B33" s="44" t="s">
        <v>56</v>
      </c>
      <c r="C33" s="45"/>
      <c r="D33" s="9" t="s">
        <v>7</v>
      </c>
      <c r="E33" s="9" t="s">
        <v>57</v>
      </c>
    </row>
    <row r="34" spans="1:5" ht="13.7" customHeight="1">
      <c r="A34" s="9" t="s">
        <v>65</v>
      </c>
      <c r="B34" s="44" t="s">
        <v>59</v>
      </c>
      <c r="C34" s="45"/>
      <c r="D34" s="9" t="s">
        <v>14</v>
      </c>
      <c r="E34" s="9">
        <v>0.03</v>
      </c>
    </row>
    <row r="35" spans="1:5" ht="13.7" customHeight="1">
      <c r="A35" s="13" t="s">
        <v>66</v>
      </c>
      <c r="B35" s="54" t="s">
        <v>298</v>
      </c>
      <c r="C35" s="55"/>
      <c r="D35" s="55"/>
      <c r="E35" s="56"/>
    </row>
    <row r="36" spans="1:5" ht="13.7" customHeight="1">
      <c r="A36" s="9" t="s">
        <v>68</v>
      </c>
      <c r="B36" s="44" t="s">
        <v>51</v>
      </c>
      <c r="C36" s="45"/>
      <c r="D36" s="9" t="s">
        <v>14</v>
      </c>
      <c r="E36" s="9">
        <v>3073.55</v>
      </c>
    </row>
    <row r="37" spans="1:5" ht="13.7" customHeight="1">
      <c r="A37" s="9" t="s">
        <v>69</v>
      </c>
      <c r="B37" s="44" t="s">
        <v>53</v>
      </c>
      <c r="C37" s="45"/>
      <c r="D37" s="9" t="s">
        <v>7</v>
      </c>
      <c r="E37" s="9" t="s">
        <v>54</v>
      </c>
    </row>
    <row r="38" spans="1:5" ht="13.7" customHeight="1">
      <c r="A38" s="9" t="s">
        <v>70</v>
      </c>
      <c r="B38" s="44" t="s">
        <v>56</v>
      </c>
      <c r="C38" s="45"/>
      <c r="D38" s="9" t="s">
        <v>7</v>
      </c>
      <c r="E38" s="9" t="s">
        <v>57</v>
      </c>
    </row>
    <row r="39" spans="1:5" ht="13.7" customHeight="1">
      <c r="A39" s="9" t="s">
        <v>71</v>
      </c>
      <c r="B39" s="44" t="s">
        <v>59</v>
      </c>
      <c r="C39" s="45"/>
      <c r="D39" s="9" t="s">
        <v>14</v>
      </c>
      <c r="E39" s="9">
        <v>0.02</v>
      </c>
    </row>
    <row r="40" spans="1:5" ht="13.7" customHeight="1">
      <c r="A40" s="13" t="s">
        <v>72</v>
      </c>
      <c r="B40" s="54" t="s">
        <v>299</v>
      </c>
      <c r="C40" s="55"/>
      <c r="D40" s="55"/>
      <c r="E40" s="56"/>
    </row>
    <row r="41" spans="1:5" ht="13.7" customHeight="1">
      <c r="A41" s="9" t="s">
        <v>74</v>
      </c>
      <c r="B41" s="44" t="s">
        <v>51</v>
      </c>
      <c r="C41" s="45"/>
      <c r="D41" s="9" t="s">
        <v>14</v>
      </c>
      <c r="E41" s="9">
        <v>21320.39</v>
      </c>
    </row>
    <row r="42" spans="1:5" ht="13.7" customHeight="1">
      <c r="A42" s="9" t="s">
        <v>75</v>
      </c>
      <c r="B42" s="44" t="s">
        <v>53</v>
      </c>
      <c r="C42" s="45"/>
      <c r="D42" s="9" t="s">
        <v>7</v>
      </c>
      <c r="E42" s="9" t="s">
        <v>54</v>
      </c>
    </row>
    <row r="43" spans="1:5" ht="13.7" customHeight="1">
      <c r="A43" s="9" t="s">
        <v>76</v>
      </c>
      <c r="B43" s="44" t="s">
        <v>56</v>
      </c>
      <c r="C43" s="45"/>
      <c r="D43" s="9" t="s">
        <v>7</v>
      </c>
      <c r="E43" s="9" t="s">
        <v>57</v>
      </c>
    </row>
    <row r="44" spans="1:5" ht="13.7" customHeight="1">
      <c r="A44" s="9" t="s">
        <v>77</v>
      </c>
      <c r="B44" s="44" t="s">
        <v>59</v>
      </c>
      <c r="C44" s="45"/>
      <c r="D44" s="9" t="s">
        <v>14</v>
      </c>
      <c r="E44" s="9">
        <v>0.14000000000000001</v>
      </c>
    </row>
    <row r="45" spans="1:5" ht="13.7" customHeight="1">
      <c r="A45" s="13" t="s">
        <v>78</v>
      </c>
      <c r="B45" s="54" t="s">
        <v>300</v>
      </c>
      <c r="C45" s="55"/>
      <c r="D45" s="55"/>
      <c r="E45" s="56"/>
    </row>
    <row r="46" spans="1:5" ht="13.7" customHeight="1">
      <c r="A46" s="9" t="s">
        <v>80</v>
      </c>
      <c r="B46" s="44" t="s">
        <v>51</v>
      </c>
      <c r="C46" s="45"/>
      <c r="D46" s="9" t="s">
        <v>14</v>
      </c>
      <c r="E46" s="9">
        <v>16973.96</v>
      </c>
    </row>
    <row r="47" spans="1:5" ht="13.7" customHeight="1">
      <c r="A47" s="9" t="s">
        <v>81</v>
      </c>
      <c r="B47" s="44" t="s">
        <v>53</v>
      </c>
      <c r="C47" s="45"/>
      <c r="D47" s="9" t="s">
        <v>7</v>
      </c>
      <c r="E47" s="9" t="s">
        <v>54</v>
      </c>
    </row>
    <row r="48" spans="1:5" ht="13.7" customHeight="1">
      <c r="A48" s="9" t="s">
        <v>82</v>
      </c>
      <c r="B48" s="44" t="s">
        <v>56</v>
      </c>
      <c r="C48" s="45"/>
      <c r="D48" s="9" t="s">
        <v>7</v>
      </c>
      <c r="E48" s="9" t="s">
        <v>57</v>
      </c>
    </row>
    <row r="49" spans="1:5" ht="13.7" customHeight="1">
      <c r="A49" s="9" t="s">
        <v>83</v>
      </c>
      <c r="B49" s="44" t="s">
        <v>59</v>
      </c>
      <c r="C49" s="45"/>
      <c r="D49" s="9" t="s">
        <v>14</v>
      </c>
      <c r="E49" s="9">
        <v>0.11</v>
      </c>
    </row>
    <row r="50" spans="1:5" ht="0.2" customHeight="1"/>
    <row r="51" spans="1:5" ht="13.7" customHeight="1">
      <c r="A51" s="13" t="s">
        <v>84</v>
      </c>
      <c r="B51" s="54" t="s">
        <v>301</v>
      </c>
      <c r="C51" s="55"/>
      <c r="D51" s="55"/>
      <c r="E51" s="56"/>
    </row>
    <row r="52" spans="1:5" ht="13.7" customHeight="1">
      <c r="A52" s="9" t="s">
        <v>86</v>
      </c>
      <c r="B52" s="44" t="s">
        <v>51</v>
      </c>
      <c r="C52" s="45"/>
      <c r="D52" s="9" t="s">
        <v>14</v>
      </c>
      <c r="E52" s="9">
        <v>15854.9</v>
      </c>
    </row>
    <row r="53" spans="1:5" ht="13.7" customHeight="1">
      <c r="A53" s="9" t="s">
        <v>87</v>
      </c>
      <c r="B53" s="44" t="s">
        <v>53</v>
      </c>
      <c r="C53" s="45"/>
      <c r="D53" s="9" t="s">
        <v>7</v>
      </c>
      <c r="E53" s="9" t="s">
        <v>54</v>
      </c>
    </row>
    <row r="54" spans="1:5" ht="13.7" customHeight="1">
      <c r="A54" s="9" t="s">
        <v>88</v>
      </c>
      <c r="B54" s="44" t="s">
        <v>56</v>
      </c>
      <c r="C54" s="45"/>
      <c r="D54" s="9" t="s">
        <v>7</v>
      </c>
      <c r="E54" s="9" t="s">
        <v>57</v>
      </c>
    </row>
    <row r="55" spans="1:5" ht="13.7" customHeight="1">
      <c r="A55" s="9" t="s">
        <v>89</v>
      </c>
      <c r="B55" s="44" t="s">
        <v>59</v>
      </c>
      <c r="C55" s="45"/>
      <c r="D55" s="9" t="s">
        <v>14</v>
      </c>
      <c r="E55" s="9">
        <v>0.1</v>
      </c>
    </row>
    <row r="56" spans="1:5" ht="13.7" customHeight="1">
      <c r="A56" s="13" t="s">
        <v>90</v>
      </c>
      <c r="B56" s="54" t="s">
        <v>302</v>
      </c>
      <c r="C56" s="55"/>
      <c r="D56" s="55"/>
      <c r="E56" s="56"/>
    </row>
    <row r="57" spans="1:5" ht="13.7" customHeight="1">
      <c r="A57" s="9" t="s">
        <v>92</v>
      </c>
      <c r="B57" s="44" t="s">
        <v>51</v>
      </c>
      <c r="C57" s="45"/>
      <c r="D57" s="9" t="s">
        <v>14</v>
      </c>
      <c r="E57" s="9">
        <v>155235.57999999999</v>
      </c>
    </row>
    <row r="58" spans="1:5" ht="13.7" customHeight="1">
      <c r="A58" s="9" t="s">
        <v>93</v>
      </c>
      <c r="B58" s="44" t="s">
        <v>53</v>
      </c>
      <c r="C58" s="45"/>
      <c r="D58" s="9" t="s">
        <v>7</v>
      </c>
      <c r="E58" s="9" t="s">
        <v>54</v>
      </c>
    </row>
    <row r="59" spans="1:5" ht="13.7" customHeight="1">
      <c r="A59" s="9" t="s">
        <v>94</v>
      </c>
      <c r="B59" s="44" t="s">
        <v>56</v>
      </c>
      <c r="C59" s="45"/>
      <c r="D59" s="9" t="s">
        <v>7</v>
      </c>
      <c r="E59" s="9" t="s">
        <v>57</v>
      </c>
    </row>
    <row r="60" spans="1:5" ht="13.7" customHeight="1">
      <c r="A60" s="9" t="s">
        <v>95</v>
      </c>
      <c r="B60" s="44" t="s">
        <v>59</v>
      </c>
      <c r="C60" s="45"/>
      <c r="D60" s="9" t="s">
        <v>14</v>
      </c>
      <c r="E60" s="9">
        <v>0.99</v>
      </c>
    </row>
    <row r="61" spans="1:5" ht="13.7" customHeight="1">
      <c r="A61" s="13" t="s">
        <v>96</v>
      </c>
      <c r="B61" s="54" t="s">
        <v>303</v>
      </c>
      <c r="C61" s="55"/>
      <c r="D61" s="55"/>
      <c r="E61" s="56"/>
    </row>
    <row r="62" spans="1:5" ht="13.7" customHeight="1">
      <c r="A62" s="9" t="s">
        <v>98</v>
      </c>
      <c r="B62" s="44" t="s">
        <v>51</v>
      </c>
      <c r="C62" s="45"/>
      <c r="D62" s="9" t="s">
        <v>14</v>
      </c>
      <c r="E62" s="9">
        <v>275412</v>
      </c>
    </row>
    <row r="63" spans="1:5" ht="13.7" customHeight="1">
      <c r="A63" s="9" t="s">
        <v>99</v>
      </c>
      <c r="B63" s="44" t="s">
        <v>53</v>
      </c>
      <c r="C63" s="45"/>
      <c r="D63" s="9" t="s">
        <v>7</v>
      </c>
      <c r="E63" s="9" t="s">
        <v>54</v>
      </c>
    </row>
    <row r="64" spans="1:5" ht="13.7" customHeight="1">
      <c r="A64" s="9" t="s">
        <v>100</v>
      </c>
      <c r="B64" s="44" t="s">
        <v>56</v>
      </c>
      <c r="C64" s="45"/>
      <c r="D64" s="9" t="s">
        <v>7</v>
      </c>
      <c r="E64" s="9" t="s">
        <v>57</v>
      </c>
    </row>
    <row r="65" spans="1:5" ht="13.7" customHeight="1">
      <c r="A65" s="9" t="s">
        <v>101</v>
      </c>
      <c r="B65" s="44" t="s">
        <v>59</v>
      </c>
      <c r="C65" s="45"/>
      <c r="D65" s="9" t="s">
        <v>14</v>
      </c>
      <c r="E65" s="9">
        <v>1.76</v>
      </c>
    </row>
    <row r="66" spans="1:5" ht="13.7" customHeight="1">
      <c r="A66" s="13" t="s">
        <v>102</v>
      </c>
      <c r="B66" s="54" t="s">
        <v>304</v>
      </c>
      <c r="C66" s="55"/>
      <c r="D66" s="55"/>
      <c r="E66" s="56"/>
    </row>
    <row r="67" spans="1:5" ht="13.7" customHeight="1">
      <c r="A67" s="9" t="s">
        <v>104</v>
      </c>
      <c r="B67" s="44" t="s">
        <v>51</v>
      </c>
      <c r="C67" s="45"/>
      <c r="D67" s="9" t="s">
        <v>14</v>
      </c>
      <c r="E67" s="9">
        <v>65678.05</v>
      </c>
    </row>
    <row r="68" spans="1:5" ht="13.7" customHeight="1">
      <c r="A68" s="9" t="s">
        <v>105</v>
      </c>
      <c r="B68" s="44" t="s">
        <v>53</v>
      </c>
      <c r="C68" s="45"/>
      <c r="D68" s="9" t="s">
        <v>7</v>
      </c>
      <c r="E68" s="9" t="s">
        <v>54</v>
      </c>
    </row>
    <row r="69" spans="1:5" ht="13.7" customHeight="1">
      <c r="A69" s="9" t="s">
        <v>106</v>
      </c>
      <c r="B69" s="44" t="s">
        <v>56</v>
      </c>
      <c r="C69" s="45"/>
      <c r="D69" s="9" t="s">
        <v>7</v>
      </c>
      <c r="E69" s="9" t="s">
        <v>57</v>
      </c>
    </row>
    <row r="70" spans="1:5" ht="13.7" customHeight="1">
      <c r="A70" s="9" t="s">
        <v>107</v>
      </c>
      <c r="B70" s="44" t="s">
        <v>59</v>
      </c>
      <c r="C70" s="45"/>
      <c r="D70" s="9" t="s">
        <v>14</v>
      </c>
      <c r="E70" s="9">
        <v>0.42</v>
      </c>
    </row>
    <row r="71" spans="1:5" ht="13.7" customHeight="1">
      <c r="A71" s="13" t="s">
        <v>108</v>
      </c>
      <c r="B71" s="54" t="s">
        <v>109</v>
      </c>
      <c r="C71" s="55"/>
      <c r="D71" s="55"/>
      <c r="E71" s="56"/>
    </row>
    <row r="72" spans="1:5" ht="13.7" customHeight="1">
      <c r="A72" s="9" t="s">
        <v>110</v>
      </c>
      <c r="B72" s="44" t="s">
        <v>51</v>
      </c>
      <c r="C72" s="45"/>
      <c r="D72" s="9" t="s">
        <v>14</v>
      </c>
      <c r="E72" s="9">
        <v>515184.87</v>
      </c>
    </row>
    <row r="73" spans="1:5" ht="13.7" customHeight="1">
      <c r="A73" s="9" t="s">
        <v>111</v>
      </c>
      <c r="B73" s="44" t="s">
        <v>53</v>
      </c>
      <c r="C73" s="45"/>
      <c r="D73" s="9" t="s">
        <v>7</v>
      </c>
      <c r="E73" s="9" t="s">
        <v>54</v>
      </c>
    </row>
    <row r="74" spans="1:5" ht="13.7" customHeight="1">
      <c r="A74" s="9" t="s">
        <v>112</v>
      </c>
      <c r="B74" s="44" t="s">
        <v>56</v>
      </c>
      <c r="C74" s="45"/>
      <c r="D74" s="9" t="s">
        <v>7</v>
      </c>
      <c r="E74" s="9" t="s">
        <v>57</v>
      </c>
    </row>
    <row r="75" spans="1:5" ht="13.7" customHeight="1">
      <c r="A75" s="9" t="s">
        <v>113</v>
      </c>
      <c r="B75" s="44" t="s">
        <v>59</v>
      </c>
      <c r="C75" s="45"/>
      <c r="D75" s="9" t="s">
        <v>14</v>
      </c>
      <c r="E75" s="9">
        <v>3.3</v>
      </c>
    </row>
    <row r="76" spans="1:5" ht="13.7" customHeight="1">
      <c r="A76" s="13" t="s">
        <v>114</v>
      </c>
      <c r="B76" s="54" t="s">
        <v>115</v>
      </c>
      <c r="C76" s="55"/>
      <c r="D76" s="55"/>
      <c r="E76" s="56"/>
    </row>
    <row r="77" spans="1:5" ht="13.7" customHeight="1">
      <c r="A77" s="9" t="s">
        <v>116</v>
      </c>
      <c r="B77" s="44" t="s">
        <v>51</v>
      </c>
      <c r="C77" s="45"/>
      <c r="D77" s="9" t="s">
        <v>14</v>
      </c>
      <c r="E77" s="9">
        <v>443844.22</v>
      </c>
    </row>
    <row r="78" spans="1:5" ht="13.7" customHeight="1">
      <c r="A78" s="9" t="s">
        <v>117</v>
      </c>
      <c r="B78" s="44" t="s">
        <v>53</v>
      </c>
      <c r="C78" s="45"/>
      <c r="D78" s="9" t="s">
        <v>7</v>
      </c>
      <c r="E78" s="9" t="s">
        <v>54</v>
      </c>
    </row>
    <row r="79" spans="1:5" ht="13.7" customHeight="1">
      <c r="A79" s="9" t="s">
        <v>118</v>
      </c>
      <c r="B79" s="44" t="s">
        <v>56</v>
      </c>
      <c r="C79" s="45"/>
      <c r="D79" s="9" t="s">
        <v>7</v>
      </c>
      <c r="E79" s="9" t="s">
        <v>57</v>
      </c>
    </row>
    <row r="80" spans="1:5" ht="13.7" customHeight="1">
      <c r="A80" s="9" t="s">
        <v>119</v>
      </c>
      <c r="B80" s="44" t="s">
        <v>59</v>
      </c>
      <c r="C80" s="45"/>
      <c r="D80" s="9" t="s">
        <v>14</v>
      </c>
      <c r="E80" s="9">
        <v>2.84</v>
      </c>
    </row>
    <row r="81" spans="1:5" ht="13.7" customHeight="1">
      <c r="A81" s="13" t="s">
        <v>120</v>
      </c>
      <c r="B81" s="54" t="s">
        <v>305</v>
      </c>
      <c r="C81" s="55"/>
      <c r="D81" s="55"/>
      <c r="E81" s="56"/>
    </row>
    <row r="82" spans="1:5" ht="13.7" customHeight="1">
      <c r="A82" s="9" t="s">
        <v>122</v>
      </c>
      <c r="B82" s="44" t="s">
        <v>51</v>
      </c>
      <c r="C82" s="45"/>
      <c r="D82" s="9" t="s">
        <v>14</v>
      </c>
      <c r="E82" s="9">
        <v>12316.75</v>
      </c>
    </row>
    <row r="83" spans="1:5" ht="13.7" customHeight="1">
      <c r="A83" s="9" t="s">
        <v>123</v>
      </c>
      <c r="B83" s="44" t="s">
        <v>53</v>
      </c>
      <c r="C83" s="45"/>
      <c r="D83" s="9" t="s">
        <v>7</v>
      </c>
      <c r="E83" s="9" t="s">
        <v>124</v>
      </c>
    </row>
    <row r="84" spans="1:5" ht="13.7" customHeight="1">
      <c r="A84" s="9" t="s">
        <v>125</v>
      </c>
      <c r="B84" s="44" t="s">
        <v>56</v>
      </c>
      <c r="C84" s="45"/>
      <c r="D84" s="9" t="s">
        <v>7</v>
      </c>
      <c r="E84" s="9" t="s">
        <v>57</v>
      </c>
    </row>
    <row r="85" spans="1:5" ht="13.7" customHeight="1">
      <c r="A85" s="9" t="s">
        <v>126</v>
      </c>
      <c r="B85" s="44" t="s">
        <v>59</v>
      </c>
      <c r="C85" s="45"/>
      <c r="D85" s="9" t="s">
        <v>14</v>
      </c>
      <c r="E85" s="9">
        <v>0.08</v>
      </c>
    </row>
    <row r="86" spans="1:5" ht="13.7" customHeight="1">
      <c r="A86" s="13" t="s">
        <v>127</v>
      </c>
      <c r="B86" s="54" t="s">
        <v>128</v>
      </c>
      <c r="C86" s="55"/>
      <c r="D86" s="55"/>
      <c r="E86" s="56"/>
    </row>
    <row r="87" spans="1:5" ht="13.7" customHeight="1">
      <c r="A87" s="9" t="s">
        <v>129</v>
      </c>
      <c r="B87" s="44" t="s">
        <v>51</v>
      </c>
      <c r="C87" s="45"/>
      <c r="D87" s="9" t="s">
        <v>14</v>
      </c>
      <c r="E87" s="9">
        <v>29359.86</v>
      </c>
    </row>
    <row r="88" spans="1:5" ht="13.7" customHeight="1">
      <c r="A88" s="9" t="s">
        <v>130</v>
      </c>
      <c r="B88" s="44" t="s">
        <v>53</v>
      </c>
      <c r="C88" s="45"/>
      <c r="D88" s="9" t="s">
        <v>7</v>
      </c>
      <c r="E88" s="9" t="s">
        <v>124</v>
      </c>
    </row>
    <row r="89" spans="1:5" ht="13.7" customHeight="1">
      <c r="A89" s="9" t="s">
        <v>131</v>
      </c>
      <c r="B89" s="44" t="s">
        <v>56</v>
      </c>
      <c r="C89" s="45"/>
      <c r="D89" s="9" t="s">
        <v>7</v>
      </c>
      <c r="E89" s="9" t="s">
        <v>57</v>
      </c>
    </row>
    <row r="90" spans="1:5" ht="13.7" customHeight="1">
      <c r="A90" s="9" t="s">
        <v>132</v>
      </c>
      <c r="B90" s="44" t="s">
        <v>59</v>
      </c>
      <c r="C90" s="45"/>
      <c r="D90" s="9" t="s">
        <v>14</v>
      </c>
      <c r="E90" s="9">
        <v>0.19</v>
      </c>
    </row>
    <row r="91" spans="1:5" ht="13.7" customHeight="1">
      <c r="A91" s="13" t="s">
        <v>133</v>
      </c>
      <c r="B91" s="54" t="s">
        <v>134</v>
      </c>
      <c r="C91" s="55"/>
      <c r="D91" s="55"/>
      <c r="E91" s="56"/>
    </row>
    <row r="92" spans="1:5" ht="13.7" customHeight="1">
      <c r="A92" s="9" t="s">
        <v>135</v>
      </c>
      <c r="B92" s="44" t="s">
        <v>51</v>
      </c>
      <c r="C92" s="45"/>
      <c r="D92" s="9" t="s">
        <v>14</v>
      </c>
      <c r="E92" s="9">
        <v>145953.48000000001</v>
      </c>
    </row>
    <row r="93" spans="1:5" ht="13.7" customHeight="1">
      <c r="A93" s="9" t="s">
        <v>136</v>
      </c>
      <c r="B93" s="44" t="s">
        <v>53</v>
      </c>
      <c r="C93" s="45"/>
      <c r="D93" s="9" t="s">
        <v>7</v>
      </c>
      <c r="E93" s="9" t="s">
        <v>54</v>
      </c>
    </row>
    <row r="94" spans="1:5" ht="13.7" customHeight="1">
      <c r="A94" s="9" t="s">
        <v>137</v>
      </c>
      <c r="B94" s="44" t="s">
        <v>56</v>
      </c>
      <c r="C94" s="45"/>
      <c r="D94" s="9" t="s">
        <v>7</v>
      </c>
      <c r="E94" s="9" t="s">
        <v>57</v>
      </c>
    </row>
    <row r="95" spans="1:5" ht="13.7" customHeight="1">
      <c r="A95" s="9" t="s">
        <v>138</v>
      </c>
      <c r="B95" s="44" t="s">
        <v>59</v>
      </c>
      <c r="C95" s="45"/>
      <c r="D95" s="9" t="s">
        <v>14</v>
      </c>
      <c r="E95" s="9">
        <v>0.93</v>
      </c>
    </row>
    <row r="96" spans="1:5" ht="13.7" customHeight="1">
      <c r="A96" s="13" t="s">
        <v>139</v>
      </c>
      <c r="B96" s="54" t="s">
        <v>140</v>
      </c>
      <c r="C96" s="55"/>
      <c r="D96" s="55"/>
      <c r="E96" s="56"/>
    </row>
    <row r="97" spans="1:5" ht="13.7" customHeight="1">
      <c r="A97" s="9" t="s">
        <v>141</v>
      </c>
      <c r="B97" s="44" t="s">
        <v>51</v>
      </c>
      <c r="C97" s="45"/>
      <c r="D97" s="9" t="s">
        <v>14</v>
      </c>
      <c r="E97" s="9">
        <v>665473.68000000005</v>
      </c>
    </row>
    <row r="98" spans="1:5" ht="13.7" customHeight="1">
      <c r="A98" s="9" t="s">
        <v>142</v>
      </c>
      <c r="B98" s="44" t="s">
        <v>53</v>
      </c>
      <c r="C98" s="45"/>
      <c r="D98" s="9" t="s">
        <v>7</v>
      </c>
      <c r="E98" s="9" t="s">
        <v>54</v>
      </c>
    </row>
    <row r="99" spans="1:5" ht="13.7" customHeight="1">
      <c r="A99" s="9" t="s">
        <v>143</v>
      </c>
      <c r="B99" s="44" t="s">
        <v>56</v>
      </c>
      <c r="C99" s="45"/>
      <c r="D99" s="9" t="s">
        <v>7</v>
      </c>
      <c r="E99" s="9" t="s">
        <v>57</v>
      </c>
    </row>
    <row r="100" spans="1:5" ht="13.7" customHeight="1">
      <c r="A100" s="9" t="s">
        <v>144</v>
      </c>
      <c r="B100" s="44" t="s">
        <v>59</v>
      </c>
      <c r="C100" s="45"/>
      <c r="D100" s="9" t="s">
        <v>14</v>
      </c>
      <c r="E100" s="9">
        <v>4.26</v>
      </c>
    </row>
    <row r="101" spans="1:5" ht="13.7" customHeight="1">
      <c r="A101" s="13" t="s">
        <v>145</v>
      </c>
      <c r="B101" s="54" t="s">
        <v>146</v>
      </c>
      <c r="C101" s="55"/>
      <c r="D101" s="55"/>
      <c r="E101" s="56"/>
    </row>
    <row r="102" spans="1:5" ht="13.7" customHeight="1">
      <c r="A102" s="9" t="s">
        <v>147</v>
      </c>
      <c r="B102" s="44" t="s">
        <v>51</v>
      </c>
      <c r="C102" s="45"/>
      <c r="D102" s="9" t="s">
        <v>14</v>
      </c>
      <c r="E102" s="9">
        <v>586336.57999999996</v>
      </c>
    </row>
    <row r="103" spans="1:5" ht="5.45" hidden="1" customHeight="1"/>
    <row r="104" spans="1:5" ht="13.7" hidden="1" customHeight="1">
      <c r="A104" s="52" t="s">
        <v>306</v>
      </c>
      <c r="B104" s="52"/>
      <c r="C104" s="52"/>
      <c r="D104" s="52"/>
      <c r="E104" s="14" t="s">
        <v>307</v>
      </c>
    </row>
    <row r="105" spans="1:5" ht="0.2" customHeight="1"/>
    <row r="106" spans="1:5" ht="13.7" customHeight="1">
      <c r="A106" s="9" t="s">
        <v>148</v>
      </c>
      <c r="B106" s="44" t="s">
        <v>53</v>
      </c>
      <c r="C106" s="45"/>
      <c r="D106" s="9" t="s">
        <v>7</v>
      </c>
      <c r="E106" s="9" t="s">
        <v>124</v>
      </c>
    </row>
    <row r="107" spans="1:5" ht="13.7" customHeight="1">
      <c r="A107" s="9" t="s">
        <v>149</v>
      </c>
      <c r="B107" s="44" t="s">
        <v>56</v>
      </c>
      <c r="C107" s="45"/>
      <c r="D107" s="9" t="s">
        <v>7</v>
      </c>
      <c r="E107" s="9" t="s">
        <v>57</v>
      </c>
    </row>
    <row r="108" spans="1:5" ht="13.7" customHeight="1">
      <c r="A108" s="9" t="s">
        <v>150</v>
      </c>
      <c r="B108" s="44" t="s">
        <v>59</v>
      </c>
      <c r="C108" s="45"/>
      <c r="D108" s="9" t="s">
        <v>14</v>
      </c>
      <c r="E108" s="9">
        <v>3.75</v>
      </c>
    </row>
    <row r="109" spans="1:5" ht="13.7" customHeight="1">
      <c r="A109" s="13" t="s">
        <v>151</v>
      </c>
      <c r="B109" s="54" t="s">
        <v>308</v>
      </c>
      <c r="C109" s="55"/>
      <c r="D109" s="55"/>
      <c r="E109" s="56"/>
    </row>
    <row r="110" spans="1:5" ht="13.7" customHeight="1">
      <c r="A110" s="9" t="s">
        <v>153</v>
      </c>
      <c r="B110" s="44" t="s">
        <v>51</v>
      </c>
      <c r="C110" s="45"/>
      <c r="D110" s="9" t="s">
        <v>14</v>
      </c>
      <c r="E110" s="9">
        <v>8260</v>
      </c>
    </row>
    <row r="111" spans="1:5" ht="13.7" customHeight="1">
      <c r="A111" s="9" t="s">
        <v>154</v>
      </c>
      <c r="B111" s="44" t="s">
        <v>53</v>
      </c>
      <c r="C111" s="45"/>
      <c r="D111" s="9" t="s">
        <v>7</v>
      </c>
      <c r="E111" s="9" t="s">
        <v>124</v>
      </c>
    </row>
    <row r="112" spans="1:5" ht="13.7" customHeight="1">
      <c r="A112" s="9" t="s">
        <v>155</v>
      </c>
      <c r="B112" s="44" t="s">
        <v>56</v>
      </c>
      <c r="C112" s="45"/>
      <c r="D112" s="9" t="s">
        <v>7</v>
      </c>
      <c r="E112" s="9" t="s">
        <v>57</v>
      </c>
    </row>
    <row r="113" spans="1:5" ht="13.7" customHeight="1">
      <c r="A113" s="9" t="s">
        <v>156</v>
      </c>
      <c r="B113" s="44" t="s">
        <v>59</v>
      </c>
      <c r="C113" s="45"/>
      <c r="D113" s="9" t="s">
        <v>14</v>
      </c>
      <c r="E113" s="9">
        <v>0.05</v>
      </c>
    </row>
    <row r="114" spans="1:5" ht="13.7" customHeight="1">
      <c r="A114" s="13" t="s">
        <v>157</v>
      </c>
      <c r="B114" s="54" t="s">
        <v>309</v>
      </c>
      <c r="C114" s="55"/>
      <c r="D114" s="55"/>
      <c r="E114" s="56"/>
    </row>
    <row r="115" spans="1:5" ht="13.7" customHeight="1">
      <c r="A115" s="9" t="s">
        <v>159</v>
      </c>
      <c r="B115" s="44" t="s">
        <v>51</v>
      </c>
      <c r="C115" s="45"/>
      <c r="D115" s="9" t="s">
        <v>14</v>
      </c>
      <c r="E115" s="9">
        <v>458158.25</v>
      </c>
    </row>
    <row r="116" spans="1:5" ht="13.7" customHeight="1">
      <c r="A116" s="9" t="s">
        <v>160</v>
      </c>
      <c r="B116" s="44" t="s">
        <v>53</v>
      </c>
      <c r="C116" s="45"/>
      <c r="D116" s="9" t="s">
        <v>7</v>
      </c>
      <c r="E116" s="9" t="s">
        <v>54</v>
      </c>
    </row>
    <row r="117" spans="1:5" ht="13.7" customHeight="1">
      <c r="A117" s="9" t="s">
        <v>161</v>
      </c>
      <c r="B117" s="44" t="s">
        <v>56</v>
      </c>
      <c r="C117" s="45"/>
      <c r="D117" s="9" t="s">
        <v>7</v>
      </c>
      <c r="E117" s="9" t="s">
        <v>57</v>
      </c>
    </row>
    <row r="118" spans="1:5" ht="13.7" customHeight="1">
      <c r="A118" s="9" t="s">
        <v>162</v>
      </c>
      <c r="B118" s="44" t="s">
        <v>59</v>
      </c>
      <c r="C118" s="45"/>
      <c r="D118" s="9" t="s">
        <v>14</v>
      </c>
      <c r="E118" s="9">
        <v>2.93</v>
      </c>
    </row>
    <row r="119" spans="1:5" ht="13.7" customHeight="1">
      <c r="A119" s="13" t="s">
        <v>163</v>
      </c>
      <c r="B119" s="54" t="s">
        <v>310</v>
      </c>
      <c r="C119" s="55"/>
      <c r="D119" s="55"/>
      <c r="E119" s="56"/>
    </row>
    <row r="120" spans="1:5" ht="13.7" customHeight="1">
      <c r="A120" s="9" t="s">
        <v>165</v>
      </c>
      <c r="B120" s="44" t="s">
        <v>51</v>
      </c>
      <c r="C120" s="45"/>
      <c r="D120" s="9" t="s">
        <v>14</v>
      </c>
      <c r="E120" s="9">
        <v>130148.91</v>
      </c>
    </row>
    <row r="121" spans="1:5" ht="13.7" customHeight="1">
      <c r="A121" s="9" t="s">
        <v>166</v>
      </c>
      <c r="B121" s="44" t="s">
        <v>53</v>
      </c>
      <c r="C121" s="45"/>
      <c r="D121" s="9" t="s">
        <v>7</v>
      </c>
      <c r="E121" s="9" t="s">
        <v>54</v>
      </c>
    </row>
    <row r="122" spans="1:5" ht="13.7" customHeight="1">
      <c r="A122" s="9" t="s">
        <v>167</v>
      </c>
      <c r="B122" s="44" t="s">
        <v>56</v>
      </c>
      <c r="C122" s="45"/>
      <c r="D122" s="9" t="s">
        <v>7</v>
      </c>
      <c r="E122" s="9" t="s">
        <v>57</v>
      </c>
    </row>
    <row r="123" spans="1:5" ht="13.7" customHeight="1">
      <c r="A123" s="9" t="s">
        <v>168</v>
      </c>
      <c r="B123" s="44" t="s">
        <v>59</v>
      </c>
      <c r="C123" s="45"/>
      <c r="D123" s="9" t="s">
        <v>14</v>
      </c>
      <c r="E123" s="9">
        <v>0.83</v>
      </c>
    </row>
    <row r="124" spans="1:5" ht="13.7" customHeight="1">
      <c r="A124" s="13" t="s">
        <v>169</v>
      </c>
      <c r="B124" s="54" t="s">
        <v>311</v>
      </c>
      <c r="C124" s="55"/>
      <c r="D124" s="55"/>
      <c r="E124" s="56"/>
    </row>
    <row r="125" spans="1:5" ht="13.7" customHeight="1">
      <c r="A125" s="9" t="s">
        <v>171</v>
      </c>
      <c r="B125" s="44" t="s">
        <v>51</v>
      </c>
      <c r="C125" s="45"/>
      <c r="D125" s="9" t="s">
        <v>14</v>
      </c>
      <c r="E125" s="9">
        <v>4700.16</v>
      </c>
    </row>
    <row r="126" spans="1:5" ht="13.7" customHeight="1">
      <c r="A126" s="9" t="s">
        <v>172</v>
      </c>
      <c r="B126" s="44" t="s">
        <v>53</v>
      </c>
      <c r="C126" s="45"/>
      <c r="D126" s="9" t="s">
        <v>7</v>
      </c>
      <c r="E126" s="9" t="s">
        <v>124</v>
      </c>
    </row>
    <row r="127" spans="1:5" ht="13.7" customHeight="1">
      <c r="A127" s="9" t="s">
        <v>173</v>
      </c>
      <c r="B127" s="44" t="s">
        <v>56</v>
      </c>
      <c r="C127" s="45"/>
      <c r="D127" s="9" t="s">
        <v>7</v>
      </c>
      <c r="E127" s="9" t="s">
        <v>57</v>
      </c>
    </row>
    <row r="128" spans="1:5" ht="13.7" customHeight="1">
      <c r="A128" s="9" t="s">
        <v>174</v>
      </c>
      <c r="B128" s="44" t="s">
        <v>59</v>
      </c>
      <c r="C128" s="45"/>
      <c r="D128" s="9" t="s">
        <v>14</v>
      </c>
      <c r="E128" s="9">
        <v>0.03</v>
      </c>
    </row>
    <row r="129" spans="1:5" ht="13.7" customHeight="1">
      <c r="A129" s="13" t="s">
        <v>312</v>
      </c>
      <c r="B129" s="54" t="s">
        <v>164</v>
      </c>
      <c r="C129" s="55"/>
      <c r="D129" s="55"/>
      <c r="E129" s="56"/>
    </row>
    <row r="130" spans="1:5" ht="13.7" customHeight="1">
      <c r="A130" s="9" t="s">
        <v>313</v>
      </c>
      <c r="B130" s="44" t="s">
        <v>51</v>
      </c>
      <c r="C130" s="45"/>
      <c r="D130" s="9" t="s">
        <v>14</v>
      </c>
      <c r="E130" s="9">
        <v>357308.78</v>
      </c>
    </row>
    <row r="131" spans="1:5" ht="13.7" customHeight="1">
      <c r="A131" s="9" t="s">
        <v>314</v>
      </c>
      <c r="B131" s="44" t="s">
        <v>53</v>
      </c>
      <c r="C131" s="45"/>
      <c r="D131" s="9" t="s">
        <v>7</v>
      </c>
      <c r="E131" s="9" t="s">
        <v>124</v>
      </c>
    </row>
    <row r="132" spans="1:5" ht="13.7" customHeight="1">
      <c r="A132" s="9" t="s">
        <v>315</v>
      </c>
      <c r="B132" s="44" t="s">
        <v>56</v>
      </c>
      <c r="C132" s="45"/>
      <c r="D132" s="9" t="s">
        <v>7</v>
      </c>
      <c r="E132" s="9" t="s">
        <v>57</v>
      </c>
    </row>
    <row r="133" spans="1:5" ht="13.7" customHeight="1">
      <c r="A133" s="9" t="s">
        <v>316</v>
      </c>
      <c r="B133" s="44" t="s">
        <v>59</v>
      </c>
      <c r="C133" s="45"/>
      <c r="D133" s="9" t="s">
        <v>14</v>
      </c>
      <c r="E133" s="9">
        <v>2.29</v>
      </c>
    </row>
    <row r="134" spans="1:5" ht="13.7" customHeight="1">
      <c r="A134" s="13" t="s">
        <v>317</v>
      </c>
      <c r="B134" s="54" t="s">
        <v>170</v>
      </c>
      <c r="C134" s="55"/>
      <c r="D134" s="55"/>
      <c r="E134" s="56"/>
    </row>
    <row r="135" spans="1:5" ht="13.7" customHeight="1">
      <c r="A135" s="9" t="s">
        <v>318</v>
      </c>
      <c r="B135" s="44" t="s">
        <v>51</v>
      </c>
      <c r="C135" s="45"/>
      <c r="D135" s="9" t="s">
        <v>14</v>
      </c>
      <c r="E135" s="9">
        <v>71313.960000000006</v>
      </c>
    </row>
    <row r="136" spans="1:5" ht="13.7" customHeight="1">
      <c r="A136" s="9" t="s">
        <v>319</v>
      </c>
      <c r="B136" s="44" t="s">
        <v>53</v>
      </c>
      <c r="C136" s="45"/>
      <c r="D136" s="9" t="s">
        <v>7</v>
      </c>
      <c r="E136" s="9" t="s">
        <v>124</v>
      </c>
    </row>
    <row r="137" spans="1:5" ht="13.7" customHeight="1">
      <c r="A137" s="9" t="s">
        <v>320</v>
      </c>
      <c r="B137" s="44" t="s">
        <v>56</v>
      </c>
      <c r="C137" s="45"/>
      <c r="D137" s="9" t="s">
        <v>7</v>
      </c>
      <c r="E137" s="9" t="s">
        <v>57</v>
      </c>
    </row>
    <row r="138" spans="1:5" ht="13.7" customHeight="1">
      <c r="A138" s="9" t="s">
        <v>321</v>
      </c>
      <c r="B138" s="44" t="s">
        <v>59</v>
      </c>
      <c r="C138" s="45"/>
      <c r="D138" s="9" t="s">
        <v>14</v>
      </c>
      <c r="E138" s="9">
        <v>0.46</v>
      </c>
    </row>
    <row r="139" spans="1:5" ht="13.7" customHeight="1">
      <c r="A139" s="44" t="s">
        <v>175</v>
      </c>
      <c r="B139" s="53"/>
      <c r="C139" s="45"/>
      <c r="D139" s="9" t="s">
        <v>14</v>
      </c>
      <c r="E139" s="15">
        <v>4009152.35</v>
      </c>
    </row>
    <row r="140" spans="1:5" ht="16.5" customHeight="1">
      <c r="A140" s="46" t="s">
        <v>176</v>
      </c>
      <c r="B140" s="47"/>
      <c r="C140" s="47"/>
      <c r="D140" s="47"/>
      <c r="E140" s="48"/>
    </row>
    <row r="141" spans="1:5" ht="13.7" customHeight="1">
      <c r="A141" s="9" t="s">
        <v>177</v>
      </c>
      <c r="B141" s="44" t="s">
        <v>178</v>
      </c>
      <c r="C141" s="45"/>
      <c r="D141" s="9" t="s">
        <v>179</v>
      </c>
      <c r="E141" s="16" t="s">
        <v>180</v>
      </c>
    </row>
    <row r="142" spans="1:5" ht="13.7" customHeight="1">
      <c r="A142" s="9" t="s">
        <v>181</v>
      </c>
      <c r="B142" s="44" t="s">
        <v>182</v>
      </c>
      <c r="C142" s="45"/>
      <c r="D142" s="9" t="s">
        <v>179</v>
      </c>
      <c r="E142" s="16" t="s">
        <v>180</v>
      </c>
    </row>
    <row r="143" spans="1:5" ht="13.7" customHeight="1">
      <c r="A143" s="9" t="s">
        <v>183</v>
      </c>
      <c r="B143" s="44" t="s">
        <v>184</v>
      </c>
      <c r="C143" s="45"/>
      <c r="D143" s="9" t="s">
        <v>179</v>
      </c>
      <c r="E143" s="16" t="s">
        <v>180</v>
      </c>
    </row>
    <row r="144" spans="1:5" ht="13.7" customHeight="1">
      <c r="A144" s="9" t="s">
        <v>185</v>
      </c>
      <c r="B144" s="44" t="s">
        <v>186</v>
      </c>
      <c r="C144" s="45"/>
      <c r="D144" s="9" t="s">
        <v>14</v>
      </c>
      <c r="E144" s="16">
        <v>0</v>
      </c>
    </row>
    <row r="145" spans="1:5" ht="16.5" customHeight="1">
      <c r="A145" s="46" t="s">
        <v>187</v>
      </c>
      <c r="B145" s="47"/>
      <c r="C145" s="47"/>
      <c r="D145" s="47"/>
      <c r="E145" s="48"/>
    </row>
    <row r="146" spans="1:5" ht="13.7" customHeight="1">
      <c r="A146" s="9" t="s">
        <v>188</v>
      </c>
      <c r="B146" s="44" t="s">
        <v>189</v>
      </c>
      <c r="C146" s="45"/>
      <c r="D146" s="9" t="s">
        <v>14</v>
      </c>
      <c r="E146" s="16">
        <v>0</v>
      </c>
    </row>
    <row r="147" spans="1:5" ht="13.7" customHeight="1">
      <c r="A147" s="9" t="s">
        <v>190</v>
      </c>
      <c r="B147" s="44" t="s">
        <v>16</v>
      </c>
      <c r="C147" s="45"/>
      <c r="D147" s="9" t="s">
        <v>14</v>
      </c>
      <c r="E147" s="16">
        <v>0</v>
      </c>
    </row>
    <row r="148" spans="1:5" ht="13.7" customHeight="1">
      <c r="A148" s="9" t="s">
        <v>191</v>
      </c>
      <c r="B148" s="44" t="s">
        <v>192</v>
      </c>
      <c r="C148" s="45"/>
      <c r="D148" s="9" t="s">
        <v>14</v>
      </c>
      <c r="E148" s="16">
        <v>0</v>
      </c>
    </row>
    <row r="149" spans="1:5" ht="13.7" customHeight="1">
      <c r="A149" s="9" t="s">
        <v>193</v>
      </c>
      <c r="B149" s="44" t="s">
        <v>194</v>
      </c>
      <c r="C149" s="45"/>
      <c r="D149" s="9" t="s">
        <v>14</v>
      </c>
      <c r="E149" s="16">
        <v>0</v>
      </c>
    </row>
    <row r="150" spans="1:5" ht="13.7" customHeight="1">
      <c r="A150" s="9" t="s">
        <v>195</v>
      </c>
      <c r="B150" s="44" t="s">
        <v>44</v>
      </c>
      <c r="C150" s="45"/>
      <c r="D150" s="9" t="s">
        <v>14</v>
      </c>
      <c r="E150" s="16">
        <v>0</v>
      </c>
    </row>
    <row r="151" spans="1:5" ht="13.7" customHeight="1">
      <c r="A151" s="9" t="s">
        <v>196</v>
      </c>
      <c r="B151" s="44" t="s">
        <v>46</v>
      </c>
      <c r="C151" s="45"/>
      <c r="D151" s="9" t="s">
        <v>14</v>
      </c>
      <c r="E151" s="16">
        <v>173336.9</v>
      </c>
    </row>
    <row r="152" spans="1:5" ht="16.5" customHeight="1">
      <c r="A152" s="46" t="s">
        <v>197</v>
      </c>
      <c r="B152" s="47"/>
      <c r="C152" s="47"/>
      <c r="D152" s="47"/>
      <c r="E152" s="48"/>
    </row>
    <row r="153" spans="1:5" ht="13.7" customHeight="1">
      <c r="A153" s="17" t="s">
        <v>198</v>
      </c>
      <c r="B153" s="49" t="s">
        <v>322</v>
      </c>
      <c r="C153" s="50"/>
      <c r="D153" s="50"/>
      <c r="E153" s="51"/>
    </row>
    <row r="154" spans="1:5" ht="13.7" customHeight="1">
      <c r="A154" s="9" t="s">
        <v>200</v>
      </c>
      <c r="B154" s="44" t="s">
        <v>56</v>
      </c>
      <c r="C154" s="45"/>
      <c r="D154" s="9" t="s">
        <v>7</v>
      </c>
      <c r="E154" s="9" t="s">
        <v>323</v>
      </c>
    </row>
    <row r="155" spans="1:5" ht="13.7" customHeight="1">
      <c r="A155" s="9" t="s">
        <v>202</v>
      </c>
      <c r="B155" s="44" t="s">
        <v>203</v>
      </c>
      <c r="C155" s="45"/>
      <c r="D155" s="9" t="s">
        <v>257</v>
      </c>
      <c r="E155" s="9" t="s">
        <v>324</v>
      </c>
    </row>
    <row r="156" spans="1:5" ht="13.7" customHeight="1">
      <c r="A156" s="9" t="s">
        <v>205</v>
      </c>
      <c r="B156" s="44" t="s">
        <v>206</v>
      </c>
      <c r="C156" s="45"/>
      <c r="D156" s="9" t="s">
        <v>14</v>
      </c>
      <c r="E156" s="9">
        <v>439321.75</v>
      </c>
    </row>
    <row r="157" spans="1:5" ht="11.1" customHeight="1">
      <c r="A157" s="9" t="s">
        <v>207</v>
      </c>
      <c r="B157" s="44" t="s">
        <v>208</v>
      </c>
      <c r="C157" s="45"/>
      <c r="D157" s="9" t="s">
        <v>14</v>
      </c>
      <c r="E157" s="9">
        <v>429804.05</v>
      </c>
    </row>
    <row r="158" spans="1:5" ht="13.7" hidden="1" customHeight="1">
      <c r="A158" s="52" t="s">
        <v>306</v>
      </c>
      <c r="B158" s="52"/>
      <c r="C158" s="52"/>
      <c r="D158" s="52"/>
      <c r="E158" s="14" t="s">
        <v>325</v>
      </c>
    </row>
    <row r="159" spans="1:5" ht="0.2" hidden="1" customHeight="1"/>
    <row r="160" spans="1:5" ht="4.5" hidden="1" customHeight="1">
      <c r="A160" s="9" t="s">
        <v>201</v>
      </c>
      <c r="B160" s="44" t="s">
        <v>201</v>
      </c>
      <c r="C160" s="45"/>
      <c r="D160" s="9" t="s">
        <v>201</v>
      </c>
      <c r="E160" s="9">
        <v>0</v>
      </c>
    </row>
    <row r="161" spans="1:5" ht="13.7" customHeight="1">
      <c r="A161" s="9" t="s">
        <v>209</v>
      </c>
      <c r="B161" s="44" t="s">
        <v>210</v>
      </c>
      <c r="C161" s="45"/>
      <c r="D161" s="9" t="s">
        <v>14</v>
      </c>
      <c r="E161" s="9">
        <v>9517.7000000000007</v>
      </c>
    </row>
    <row r="162" spans="1:5" ht="13.7" customHeight="1">
      <c r="A162" s="9" t="s">
        <v>211</v>
      </c>
      <c r="B162" s="44" t="s">
        <v>212</v>
      </c>
      <c r="C162" s="45"/>
      <c r="D162" s="9" t="s">
        <v>14</v>
      </c>
      <c r="E162" s="9">
        <v>602604.81000000006</v>
      </c>
    </row>
    <row r="163" spans="1:5" ht="13.7" customHeight="1">
      <c r="A163" s="9" t="s">
        <v>213</v>
      </c>
      <c r="B163" s="44" t="s">
        <v>214</v>
      </c>
      <c r="C163" s="45"/>
      <c r="D163" s="9" t="s">
        <v>14</v>
      </c>
      <c r="E163" s="9">
        <f>E157</f>
        <v>429804.05</v>
      </c>
    </row>
    <row r="164" spans="1:5" ht="13.7" customHeight="1">
      <c r="A164" s="9" t="s">
        <v>215</v>
      </c>
      <c r="B164" s="44" t="s">
        <v>216</v>
      </c>
      <c r="C164" s="45"/>
      <c r="D164" s="9" t="s">
        <v>14</v>
      </c>
      <c r="E164" s="9">
        <f>E162-E163</f>
        <v>172800.76000000007</v>
      </c>
    </row>
    <row r="165" spans="1:5" ht="19.350000000000001" customHeight="1">
      <c r="A165" s="9" t="s">
        <v>217</v>
      </c>
      <c r="B165" s="44" t="s">
        <v>218</v>
      </c>
      <c r="C165" s="45"/>
      <c r="D165" s="9" t="s">
        <v>14</v>
      </c>
      <c r="E165" s="9">
        <v>0</v>
      </c>
    </row>
    <row r="166" spans="1:5" ht="13.7" customHeight="1">
      <c r="A166" s="17" t="s">
        <v>253</v>
      </c>
      <c r="B166" s="49" t="s">
        <v>326</v>
      </c>
      <c r="C166" s="50"/>
      <c r="D166" s="50"/>
      <c r="E166" s="51"/>
    </row>
    <row r="167" spans="1:5" ht="13.7" customHeight="1">
      <c r="A167" s="9" t="s">
        <v>255</v>
      </c>
      <c r="B167" s="44" t="s">
        <v>56</v>
      </c>
      <c r="C167" s="45"/>
      <c r="D167" s="9" t="s">
        <v>7</v>
      </c>
      <c r="E167" s="9" t="s">
        <v>57</v>
      </c>
    </row>
    <row r="168" spans="1:5" ht="13.7" customHeight="1">
      <c r="A168" s="9" t="s">
        <v>258</v>
      </c>
      <c r="B168" s="44" t="s">
        <v>206</v>
      </c>
      <c r="C168" s="45"/>
      <c r="D168" s="9" t="s">
        <v>14</v>
      </c>
      <c r="E168" s="9">
        <v>75883.81</v>
      </c>
    </row>
    <row r="169" spans="1:5" ht="13.7" customHeight="1">
      <c r="A169" s="9" t="s">
        <v>259</v>
      </c>
      <c r="B169" s="44" t="s">
        <v>208</v>
      </c>
      <c r="C169" s="45"/>
      <c r="D169" s="9" t="s">
        <v>14</v>
      </c>
      <c r="E169" s="9">
        <v>64446.2</v>
      </c>
    </row>
    <row r="170" spans="1:5" ht="13.7" customHeight="1">
      <c r="A170" s="9" t="s">
        <v>260</v>
      </c>
      <c r="B170" s="44" t="s">
        <v>210</v>
      </c>
      <c r="C170" s="45"/>
      <c r="D170" s="9" t="s">
        <v>14</v>
      </c>
      <c r="E170" s="9">
        <v>11437.61</v>
      </c>
    </row>
    <row r="171" spans="1:5" ht="13.7" customHeight="1">
      <c r="A171" s="17" t="s">
        <v>265</v>
      </c>
      <c r="B171" s="49" t="s">
        <v>327</v>
      </c>
      <c r="C171" s="50"/>
      <c r="D171" s="50"/>
      <c r="E171" s="51"/>
    </row>
    <row r="172" spans="1:5" ht="13.7" customHeight="1">
      <c r="A172" s="9" t="s">
        <v>267</v>
      </c>
      <c r="B172" s="44" t="s">
        <v>56</v>
      </c>
      <c r="C172" s="45"/>
      <c r="D172" s="9" t="s">
        <v>7</v>
      </c>
      <c r="E172" s="9" t="s">
        <v>323</v>
      </c>
    </row>
    <row r="173" spans="1:5" ht="13.7" customHeight="1">
      <c r="A173" s="9" t="s">
        <v>268</v>
      </c>
      <c r="B173" s="44" t="s">
        <v>203</v>
      </c>
      <c r="C173" s="45"/>
      <c r="D173" s="9" t="s">
        <v>257</v>
      </c>
      <c r="E173" s="9" t="s">
        <v>328</v>
      </c>
    </row>
    <row r="174" spans="1:5" ht="13.7" customHeight="1">
      <c r="A174" s="9" t="s">
        <v>269</v>
      </c>
      <c r="B174" s="44" t="s">
        <v>206</v>
      </c>
      <c r="C174" s="45"/>
      <c r="D174" s="9" t="s">
        <v>14</v>
      </c>
      <c r="E174" s="9">
        <v>78240.91</v>
      </c>
    </row>
    <row r="175" spans="1:5" ht="13.7" customHeight="1">
      <c r="A175" s="9" t="s">
        <v>270</v>
      </c>
      <c r="B175" s="44" t="s">
        <v>208</v>
      </c>
      <c r="C175" s="45"/>
      <c r="D175" s="9" t="s">
        <v>14</v>
      </c>
      <c r="E175" s="9">
        <v>76411.87</v>
      </c>
    </row>
    <row r="176" spans="1:5" ht="13.7" customHeight="1">
      <c r="A176" s="9" t="s">
        <v>271</v>
      </c>
      <c r="B176" s="44" t="s">
        <v>210</v>
      </c>
      <c r="C176" s="45"/>
      <c r="D176" s="9" t="s">
        <v>14</v>
      </c>
      <c r="E176" s="9">
        <v>1829.04</v>
      </c>
    </row>
    <row r="177" spans="1:5" ht="13.7" customHeight="1">
      <c r="A177" s="9" t="s">
        <v>272</v>
      </c>
      <c r="B177" s="44" t="s">
        <v>212</v>
      </c>
      <c r="C177" s="45"/>
      <c r="D177" s="9" t="s">
        <v>14</v>
      </c>
      <c r="E177" s="9">
        <v>94993.04</v>
      </c>
    </row>
    <row r="178" spans="1:5" ht="13.7" customHeight="1">
      <c r="A178" s="9" t="s">
        <v>273</v>
      </c>
      <c r="B178" s="44" t="s">
        <v>214</v>
      </c>
      <c r="C178" s="45"/>
      <c r="D178" s="9" t="s">
        <v>14</v>
      </c>
      <c r="E178" s="9">
        <f>E175</f>
        <v>76411.87</v>
      </c>
    </row>
    <row r="179" spans="1:5" ht="13.7" customHeight="1">
      <c r="A179" s="9" t="s">
        <v>274</v>
      </c>
      <c r="B179" s="44" t="s">
        <v>216</v>
      </c>
      <c r="C179" s="45"/>
      <c r="D179" s="9" t="s">
        <v>14</v>
      </c>
      <c r="E179" s="9">
        <f>E177-E178</f>
        <v>18581.169999999998</v>
      </c>
    </row>
    <row r="180" spans="1:5" ht="19.350000000000001" customHeight="1">
      <c r="A180" s="9" t="s">
        <v>275</v>
      </c>
      <c r="B180" s="44" t="s">
        <v>218</v>
      </c>
      <c r="C180" s="45"/>
      <c r="D180" s="9" t="s">
        <v>14</v>
      </c>
      <c r="E180" s="9">
        <v>0</v>
      </c>
    </row>
    <row r="181" spans="1:5" ht="13.7" customHeight="1">
      <c r="A181" s="17" t="s">
        <v>329</v>
      </c>
      <c r="B181" s="49" t="s">
        <v>330</v>
      </c>
      <c r="C181" s="50"/>
      <c r="D181" s="50"/>
      <c r="E181" s="51"/>
    </row>
    <row r="182" spans="1:5" ht="13.7" customHeight="1">
      <c r="A182" s="9" t="s">
        <v>331</v>
      </c>
      <c r="B182" s="44" t="s">
        <v>56</v>
      </c>
      <c r="C182" s="45"/>
      <c r="D182" s="9" t="s">
        <v>7</v>
      </c>
      <c r="E182" s="9" t="s">
        <v>204</v>
      </c>
    </row>
    <row r="183" spans="1:5" ht="13.7" customHeight="1">
      <c r="A183" s="9" t="s">
        <v>332</v>
      </c>
      <c r="B183" s="44" t="s">
        <v>203</v>
      </c>
      <c r="C183" s="45"/>
      <c r="D183" s="9" t="s">
        <v>257</v>
      </c>
      <c r="E183" s="9" t="s">
        <v>333</v>
      </c>
    </row>
    <row r="184" spans="1:5" ht="13.7" customHeight="1">
      <c r="A184" s="9" t="s">
        <v>334</v>
      </c>
      <c r="B184" s="44" t="s">
        <v>206</v>
      </c>
      <c r="C184" s="45"/>
      <c r="D184" s="9" t="s">
        <v>14</v>
      </c>
      <c r="E184" s="9">
        <v>1538103.05</v>
      </c>
    </row>
    <row r="185" spans="1:5" ht="13.7" customHeight="1">
      <c r="A185" s="9" t="s">
        <v>335</v>
      </c>
      <c r="B185" s="44" t="s">
        <v>208</v>
      </c>
      <c r="C185" s="45"/>
      <c r="D185" s="9" t="s">
        <v>14</v>
      </c>
      <c r="E185" s="9">
        <v>1481553.08</v>
      </c>
    </row>
    <row r="186" spans="1:5" ht="13.7" customHeight="1">
      <c r="A186" s="9" t="s">
        <v>336</v>
      </c>
      <c r="B186" s="44" t="s">
        <v>210</v>
      </c>
      <c r="C186" s="45"/>
      <c r="D186" s="9" t="s">
        <v>14</v>
      </c>
      <c r="E186" s="9">
        <v>56549.97</v>
      </c>
    </row>
    <row r="187" spans="1:5" ht="13.7" customHeight="1">
      <c r="A187" s="9" t="s">
        <v>337</v>
      </c>
      <c r="B187" s="44" t="s">
        <v>212</v>
      </c>
      <c r="C187" s="45"/>
      <c r="D187" s="9" t="s">
        <v>14</v>
      </c>
      <c r="E187" s="9">
        <v>2027242.43</v>
      </c>
    </row>
    <row r="188" spans="1:5" ht="13.7" customHeight="1">
      <c r="A188" s="9" t="s">
        <v>338</v>
      </c>
      <c r="B188" s="44" t="s">
        <v>214</v>
      </c>
      <c r="C188" s="45"/>
      <c r="D188" s="9" t="s">
        <v>14</v>
      </c>
      <c r="E188" s="9">
        <f>E185</f>
        <v>1481553.08</v>
      </c>
    </row>
    <row r="189" spans="1:5" ht="13.7" customHeight="1">
      <c r="A189" s="9" t="s">
        <v>339</v>
      </c>
      <c r="B189" s="44" t="s">
        <v>216</v>
      </c>
      <c r="C189" s="45"/>
      <c r="D189" s="9" t="s">
        <v>14</v>
      </c>
      <c r="E189" s="9">
        <f>E187-E188</f>
        <v>545689.34999999986</v>
      </c>
    </row>
    <row r="190" spans="1:5" ht="19.350000000000001" customHeight="1">
      <c r="A190" s="9" t="s">
        <v>340</v>
      </c>
      <c r="B190" s="44" t="s">
        <v>218</v>
      </c>
      <c r="C190" s="45"/>
      <c r="D190" s="9" t="s">
        <v>14</v>
      </c>
      <c r="E190" s="9">
        <v>0</v>
      </c>
    </row>
    <row r="191" spans="1:5" ht="13.7" customHeight="1">
      <c r="A191" s="17" t="s">
        <v>341</v>
      </c>
      <c r="B191" s="49" t="s">
        <v>342</v>
      </c>
      <c r="C191" s="50"/>
      <c r="D191" s="50"/>
      <c r="E191" s="51"/>
    </row>
    <row r="192" spans="1:5" ht="13.7" customHeight="1">
      <c r="A192" s="9" t="s">
        <v>343</v>
      </c>
      <c r="B192" s="44" t="s">
        <v>56</v>
      </c>
      <c r="C192" s="45"/>
      <c r="D192" s="9" t="s">
        <v>7</v>
      </c>
      <c r="E192" s="9" t="s">
        <v>204</v>
      </c>
    </row>
    <row r="193" spans="1:5" ht="13.7" customHeight="1">
      <c r="A193" s="9" t="s">
        <v>344</v>
      </c>
      <c r="B193" s="44" t="s">
        <v>203</v>
      </c>
      <c r="C193" s="45"/>
      <c r="D193" s="9" t="s">
        <v>257</v>
      </c>
      <c r="E193" s="9" t="s">
        <v>345</v>
      </c>
    </row>
    <row r="194" spans="1:5" ht="13.7" customHeight="1">
      <c r="A194" s="9" t="s">
        <v>346</v>
      </c>
      <c r="B194" s="44" t="s">
        <v>206</v>
      </c>
      <c r="C194" s="45"/>
      <c r="D194" s="9" t="s">
        <v>14</v>
      </c>
      <c r="E194" s="9">
        <v>4346138.79</v>
      </c>
    </row>
    <row r="195" spans="1:5" ht="13.7" customHeight="1">
      <c r="A195" s="9" t="s">
        <v>347</v>
      </c>
      <c r="B195" s="44" t="s">
        <v>208</v>
      </c>
      <c r="C195" s="45"/>
      <c r="D195" s="9" t="s">
        <v>14</v>
      </c>
      <c r="E195" s="9">
        <v>4288327.8</v>
      </c>
    </row>
    <row r="196" spans="1:5" ht="13.7" customHeight="1">
      <c r="A196" s="9" t="s">
        <v>348</v>
      </c>
      <c r="B196" s="44" t="s">
        <v>210</v>
      </c>
      <c r="C196" s="45"/>
      <c r="D196" s="9" t="s">
        <v>14</v>
      </c>
      <c r="E196" s="9">
        <v>57810.99</v>
      </c>
    </row>
    <row r="197" spans="1:5" ht="13.7" customHeight="1">
      <c r="A197" s="9" t="s">
        <v>349</v>
      </c>
      <c r="B197" s="44" t="s">
        <v>212</v>
      </c>
      <c r="C197" s="45"/>
      <c r="D197" s="9" t="s">
        <v>14</v>
      </c>
      <c r="E197" s="9">
        <v>2662356.48</v>
      </c>
    </row>
    <row r="198" spans="1:5" ht="13.7" customHeight="1">
      <c r="A198" s="9" t="s">
        <v>350</v>
      </c>
      <c r="B198" s="44" t="s">
        <v>214</v>
      </c>
      <c r="C198" s="45"/>
      <c r="D198" s="9" t="s">
        <v>14</v>
      </c>
      <c r="E198" s="9">
        <f>E195</f>
        <v>4288327.8</v>
      </c>
    </row>
    <row r="199" spans="1:5" ht="13.7" customHeight="1">
      <c r="A199" s="9" t="s">
        <v>351</v>
      </c>
      <c r="B199" s="44" t="s">
        <v>216</v>
      </c>
      <c r="C199" s="45"/>
      <c r="D199" s="9" t="s">
        <v>14</v>
      </c>
      <c r="E199" s="9">
        <f>E197-E198</f>
        <v>-1625971.3199999998</v>
      </c>
    </row>
    <row r="200" spans="1:5" ht="19.350000000000001" customHeight="1">
      <c r="A200" s="9" t="s">
        <v>352</v>
      </c>
      <c r="B200" s="44" t="s">
        <v>218</v>
      </c>
      <c r="C200" s="45"/>
      <c r="D200" s="9" t="s">
        <v>14</v>
      </c>
      <c r="E200" s="9">
        <v>0</v>
      </c>
    </row>
    <row r="201" spans="1:5" ht="13.7" customHeight="1">
      <c r="A201" s="17" t="s">
        <v>353</v>
      </c>
      <c r="B201" s="49" t="s">
        <v>354</v>
      </c>
      <c r="C201" s="50"/>
      <c r="D201" s="50"/>
      <c r="E201" s="51"/>
    </row>
    <row r="202" spans="1:5" ht="13.7" customHeight="1">
      <c r="A202" s="9" t="s">
        <v>355</v>
      </c>
      <c r="B202" s="44" t="s">
        <v>56</v>
      </c>
      <c r="C202" s="45"/>
      <c r="D202" s="9" t="s">
        <v>7</v>
      </c>
      <c r="E202" s="9" t="s">
        <v>14</v>
      </c>
    </row>
    <row r="203" spans="1:5" ht="13.7" customHeight="1">
      <c r="A203" s="9" t="s">
        <v>356</v>
      </c>
      <c r="B203" s="44" t="s">
        <v>203</v>
      </c>
      <c r="C203" s="45"/>
      <c r="D203" s="9" t="s">
        <v>257</v>
      </c>
      <c r="E203" s="9" t="s">
        <v>180</v>
      </c>
    </row>
    <row r="204" spans="1:5" ht="13.7" customHeight="1">
      <c r="A204" s="9" t="s">
        <v>357</v>
      </c>
      <c r="B204" s="44" t="s">
        <v>206</v>
      </c>
      <c r="C204" s="45"/>
      <c r="D204" s="9" t="s">
        <v>14</v>
      </c>
      <c r="E204" s="9">
        <v>19367.849999999999</v>
      </c>
    </row>
    <row r="205" spans="1:5" ht="13.7" customHeight="1">
      <c r="A205" s="9" t="s">
        <v>358</v>
      </c>
      <c r="B205" s="44" t="s">
        <v>208</v>
      </c>
      <c r="C205" s="45"/>
      <c r="D205" s="9" t="s">
        <v>14</v>
      </c>
      <c r="E205" s="9">
        <v>16883.740000000002</v>
      </c>
    </row>
    <row r="206" spans="1:5" ht="0.2" customHeight="1"/>
    <row r="207" spans="1:5" ht="13.7" customHeight="1">
      <c r="A207" s="9" t="s">
        <v>359</v>
      </c>
      <c r="B207" s="44" t="s">
        <v>210</v>
      </c>
      <c r="C207" s="45"/>
      <c r="D207" s="9" t="s">
        <v>14</v>
      </c>
      <c r="E207" s="9">
        <v>2484.11</v>
      </c>
    </row>
    <row r="208" spans="1:5" ht="13.7" customHeight="1">
      <c r="A208" s="17" t="s">
        <v>360</v>
      </c>
      <c r="B208" s="49" t="s">
        <v>361</v>
      </c>
      <c r="C208" s="50"/>
      <c r="D208" s="50"/>
      <c r="E208" s="51"/>
    </row>
    <row r="209" spans="1:5" ht="13.7" customHeight="1">
      <c r="A209" s="9" t="s">
        <v>362</v>
      </c>
      <c r="B209" s="44" t="s">
        <v>56</v>
      </c>
      <c r="C209" s="45"/>
      <c r="D209" s="9" t="s">
        <v>7</v>
      </c>
      <c r="E209" s="9" t="s">
        <v>14</v>
      </c>
    </row>
    <row r="210" spans="1:5" ht="13.7" customHeight="1">
      <c r="A210" s="9" t="s">
        <v>363</v>
      </c>
      <c r="B210" s="44" t="s">
        <v>203</v>
      </c>
      <c r="C210" s="45"/>
      <c r="D210" s="9" t="s">
        <v>257</v>
      </c>
      <c r="E210" s="9" t="s">
        <v>180</v>
      </c>
    </row>
    <row r="211" spans="1:5" ht="13.7" customHeight="1">
      <c r="A211" s="9" t="s">
        <v>364</v>
      </c>
      <c r="B211" s="44" t="s">
        <v>206</v>
      </c>
      <c r="C211" s="45"/>
      <c r="D211" s="9" t="s">
        <v>14</v>
      </c>
      <c r="E211" s="9">
        <v>92400.68</v>
      </c>
    </row>
    <row r="212" spans="1:5" ht="13.7" customHeight="1">
      <c r="A212" s="9" t="s">
        <v>365</v>
      </c>
      <c r="B212" s="44" t="s">
        <v>208</v>
      </c>
      <c r="C212" s="45"/>
      <c r="D212" s="9" t="s">
        <v>14</v>
      </c>
      <c r="E212" s="9">
        <v>81641.09</v>
      </c>
    </row>
    <row r="213" spans="1:5" ht="13.7" customHeight="1">
      <c r="A213" s="9" t="s">
        <v>366</v>
      </c>
      <c r="B213" s="44" t="s">
        <v>210</v>
      </c>
      <c r="C213" s="45"/>
      <c r="D213" s="9" t="s">
        <v>14</v>
      </c>
      <c r="E213" s="9">
        <v>10759.59</v>
      </c>
    </row>
    <row r="214" spans="1:5" ht="13.7" customHeight="1">
      <c r="A214" s="17" t="s">
        <v>367</v>
      </c>
      <c r="B214" s="49" t="s">
        <v>232</v>
      </c>
      <c r="C214" s="50"/>
      <c r="D214" s="50"/>
      <c r="E214" s="51"/>
    </row>
    <row r="215" spans="1:5" ht="13.7" customHeight="1">
      <c r="A215" s="9" t="s">
        <v>368</v>
      </c>
      <c r="B215" s="44" t="s">
        <v>56</v>
      </c>
      <c r="C215" s="45"/>
      <c r="D215" s="9" t="s">
        <v>7</v>
      </c>
      <c r="E215" s="9" t="s">
        <v>323</v>
      </c>
    </row>
    <row r="216" spans="1:5" ht="13.7" customHeight="1">
      <c r="A216" s="9" t="s">
        <v>369</v>
      </c>
      <c r="B216" s="44" t="s">
        <v>203</v>
      </c>
      <c r="C216" s="45"/>
      <c r="D216" s="9" t="s">
        <v>257</v>
      </c>
      <c r="E216" s="9" t="s">
        <v>370</v>
      </c>
    </row>
    <row r="217" spans="1:5" ht="13.7" customHeight="1">
      <c r="A217" s="9" t="s">
        <v>371</v>
      </c>
      <c r="B217" s="44" t="s">
        <v>206</v>
      </c>
      <c r="C217" s="45"/>
      <c r="D217" s="9" t="s">
        <v>14</v>
      </c>
      <c r="E217" s="9">
        <v>409642.68</v>
      </c>
    </row>
    <row r="218" spans="1:5" ht="13.7" customHeight="1">
      <c r="A218" s="9" t="s">
        <v>372</v>
      </c>
      <c r="B218" s="44" t="s">
        <v>208</v>
      </c>
      <c r="C218" s="45"/>
      <c r="D218" s="9" t="s">
        <v>14</v>
      </c>
      <c r="E218" s="9">
        <v>401316.35</v>
      </c>
    </row>
    <row r="219" spans="1:5" ht="13.7" customHeight="1">
      <c r="A219" s="9" t="s">
        <v>373</v>
      </c>
      <c r="B219" s="44" t="s">
        <v>210</v>
      </c>
      <c r="C219" s="45"/>
      <c r="D219" s="9" t="s">
        <v>14</v>
      </c>
      <c r="E219" s="9">
        <v>8326.33</v>
      </c>
    </row>
    <row r="220" spans="1:5" ht="13.7" customHeight="1">
      <c r="A220" s="9" t="s">
        <v>374</v>
      </c>
      <c r="B220" s="44" t="s">
        <v>212</v>
      </c>
      <c r="C220" s="45"/>
      <c r="D220" s="9" t="s">
        <v>14</v>
      </c>
      <c r="E220" s="9">
        <v>636774.19999999995</v>
      </c>
    </row>
    <row r="221" spans="1:5" ht="13.7" customHeight="1">
      <c r="A221" s="9" t="s">
        <v>375</v>
      </c>
      <c r="B221" s="44" t="s">
        <v>214</v>
      </c>
      <c r="C221" s="45"/>
      <c r="D221" s="9" t="s">
        <v>14</v>
      </c>
      <c r="E221" s="9">
        <f>E218</f>
        <v>401316.35</v>
      </c>
    </row>
    <row r="222" spans="1:5" ht="13.7" customHeight="1">
      <c r="A222" s="9" t="s">
        <v>376</v>
      </c>
      <c r="B222" s="44" t="s">
        <v>216</v>
      </c>
      <c r="C222" s="45"/>
      <c r="D222" s="9" t="s">
        <v>14</v>
      </c>
      <c r="E222" s="9">
        <f>E220-E221</f>
        <v>235457.84999999998</v>
      </c>
    </row>
    <row r="223" spans="1:5" ht="19.350000000000001" customHeight="1">
      <c r="A223" s="9" t="s">
        <v>377</v>
      </c>
      <c r="B223" s="44" t="s">
        <v>218</v>
      </c>
      <c r="C223" s="45"/>
      <c r="D223" s="9" t="s">
        <v>14</v>
      </c>
      <c r="E223" s="9">
        <v>0</v>
      </c>
    </row>
    <row r="224" spans="1:5" ht="13.7" customHeight="1">
      <c r="A224" s="17" t="s">
        <v>378</v>
      </c>
      <c r="B224" s="49" t="s">
        <v>379</v>
      </c>
      <c r="C224" s="50"/>
      <c r="D224" s="50"/>
      <c r="E224" s="51"/>
    </row>
    <row r="225" spans="1:5" ht="13.7" customHeight="1">
      <c r="A225" s="9" t="s">
        <v>380</v>
      </c>
      <c r="B225" s="44" t="s">
        <v>56</v>
      </c>
      <c r="C225" s="45"/>
      <c r="D225" s="9" t="s">
        <v>7</v>
      </c>
      <c r="E225" s="9" t="s">
        <v>57</v>
      </c>
    </row>
    <row r="226" spans="1:5" ht="13.7" customHeight="1">
      <c r="A226" s="9" t="s">
        <v>381</v>
      </c>
      <c r="B226" s="44" t="s">
        <v>206</v>
      </c>
      <c r="C226" s="45"/>
      <c r="D226" s="9" t="s">
        <v>14</v>
      </c>
      <c r="E226" s="9">
        <v>15229.03</v>
      </c>
    </row>
    <row r="227" spans="1:5" ht="13.7" customHeight="1">
      <c r="A227" s="9" t="s">
        <v>382</v>
      </c>
      <c r="B227" s="44" t="s">
        <v>208</v>
      </c>
      <c r="C227" s="45"/>
      <c r="D227" s="9" t="s">
        <v>14</v>
      </c>
      <c r="E227" s="9">
        <v>12963.31</v>
      </c>
    </row>
    <row r="228" spans="1:5" ht="13.7" customHeight="1">
      <c r="A228" s="9" t="s">
        <v>383</v>
      </c>
      <c r="B228" s="44" t="s">
        <v>210</v>
      </c>
      <c r="C228" s="45"/>
      <c r="D228" s="9" t="s">
        <v>14</v>
      </c>
      <c r="E228" s="9">
        <v>2265.7199999999998</v>
      </c>
    </row>
    <row r="229" spans="1:5" ht="13.7" customHeight="1">
      <c r="A229" s="17" t="s">
        <v>384</v>
      </c>
      <c r="B229" s="49" t="s">
        <v>385</v>
      </c>
      <c r="C229" s="50"/>
      <c r="D229" s="50"/>
      <c r="E229" s="51"/>
    </row>
    <row r="230" spans="1:5" ht="13.7" customHeight="1">
      <c r="A230" s="9" t="s">
        <v>386</v>
      </c>
      <c r="B230" s="44" t="s">
        <v>56</v>
      </c>
      <c r="C230" s="45"/>
      <c r="D230" s="9" t="s">
        <v>7</v>
      </c>
      <c r="E230" s="9" t="s">
        <v>57</v>
      </c>
    </row>
    <row r="231" spans="1:5" ht="13.7" customHeight="1">
      <c r="A231" s="9" t="s">
        <v>387</v>
      </c>
      <c r="B231" s="44" t="s">
        <v>206</v>
      </c>
      <c r="C231" s="45"/>
      <c r="D231" s="9" t="s">
        <v>14</v>
      </c>
      <c r="E231" s="9">
        <v>366510.41</v>
      </c>
    </row>
    <row r="232" spans="1:5" ht="13.7" customHeight="1">
      <c r="A232" s="9" t="s">
        <v>388</v>
      </c>
      <c r="B232" s="44" t="s">
        <v>208</v>
      </c>
      <c r="C232" s="45"/>
      <c r="D232" s="9" t="s">
        <v>14</v>
      </c>
      <c r="E232" s="9">
        <v>306457.5</v>
      </c>
    </row>
    <row r="233" spans="1:5" ht="13.7" customHeight="1">
      <c r="A233" s="9" t="s">
        <v>389</v>
      </c>
      <c r="B233" s="44" t="s">
        <v>210</v>
      </c>
      <c r="C233" s="45"/>
      <c r="D233" s="9" t="s">
        <v>14</v>
      </c>
      <c r="E233" s="9">
        <v>60052.91</v>
      </c>
    </row>
    <row r="234" spans="1:5" ht="16.5" customHeight="1">
      <c r="A234" s="46" t="s">
        <v>276</v>
      </c>
      <c r="B234" s="47"/>
      <c r="C234" s="47"/>
      <c r="D234" s="47"/>
      <c r="E234" s="48"/>
    </row>
    <row r="235" spans="1:5" ht="13.7" customHeight="1">
      <c r="A235" s="9" t="s">
        <v>277</v>
      </c>
      <c r="B235" s="44" t="s">
        <v>178</v>
      </c>
      <c r="C235" s="45"/>
      <c r="D235" s="9" t="s">
        <v>179</v>
      </c>
      <c r="E235" s="16" t="s">
        <v>180</v>
      </c>
    </row>
    <row r="236" spans="1:5" ht="13.7" customHeight="1">
      <c r="A236" s="9" t="s">
        <v>278</v>
      </c>
      <c r="B236" s="44" t="s">
        <v>182</v>
      </c>
      <c r="C236" s="45"/>
      <c r="D236" s="9" t="s">
        <v>179</v>
      </c>
      <c r="E236" s="16" t="s">
        <v>180</v>
      </c>
    </row>
    <row r="237" spans="1:5" ht="13.7" customHeight="1">
      <c r="A237" s="9" t="s">
        <v>279</v>
      </c>
      <c r="B237" s="44" t="s">
        <v>184</v>
      </c>
      <c r="C237" s="45"/>
      <c r="D237" s="9" t="s">
        <v>7</v>
      </c>
      <c r="E237" s="16" t="s">
        <v>180</v>
      </c>
    </row>
    <row r="238" spans="1:5" ht="13.7" customHeight="1">
      <c r="A238" s="9" t="s">
        <v>280</v>
      </c>
      <c r="B238" s="44" t="s">
        <v>186</v>
      </c>
      <c r="C238" s="45"/>
      <c r="D238" s="9" t="s">
        <v>14</v>
      </c>
      <c r="E238" s="16">
        <v>0</v>
      </c>
    </row>
    <row r="239" spans="1:5" ht="16.5" customHeight="1">
      <c r="A239" s="46" t="s">
        <v>281</v>
      </c>
      <c r="B239" s="47"/>
      <c r="C239" s="47"/>
      <c r="D239" s="47"/>
      <c r="E239" s="48"/>
    </row>
    <row r="240" spans="1:5" ht="13.7" customHeight="1">
      <c r="A240" s="9" t="s">
        <v>282</v>
      </c>
      <c r="B240" s="44" t="s">
        <v>283</v>
      </c>
      <c r="C240" s="45"/>
      <c r="D240" s="9" t="s">
        <v>179</v>
      </c>
      <c r="E240" s="16" t="s">
        <v>390</v>
      </c>
    </row>
    <row r="241" spans="1:5" ht="13.7" customHeight="1">
      <c r="A241" s="9" t="s">
        <v>284</v>
      </c>
      <c r="B241" s="44" t="s">
        <v>285</v>
      </c>
      <c r="C241" s="45"/>
      <c r="D241" s="9" t="s">
        <v>179</v>
      </c>
      <c r="E241" s="16" t="s">
        <v>390</v>
      </c>
    </row>
    <row r="242" spans="1:5" ht="13.7" customHeight="1">
      <c r="A242" s="9" t="s">
        <v>286</v>
      </c>
      <c r="B242" s="44" t="s">
        <v>391</v>
      </c>
      <c r="C242" s="45"/>
      <c r="D242" s="9" t="s">
        <v>14</v>
      </c>
      <c r="E242" s="16">
        <v>658674.05000000005</v>
      </c>
    </row>
    <row r="243" spans="1:5" ht="16.5" customHeight="1"/>
  </sheetData>
  <mergeCells count="237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6:E56"/>
    <mergeCell ref="B57:C57"/>
    <mergeCell ref="B58:C58"/>
    <mergeCell ref="B59:C59"/>
    <mergeCell ref="B60:C60"/>
    <mergeCell ref="B61:E61"/>
    <mergeCell ref="B49:C49"/>
    <mergeCell ref="B51:E51"/>
    <mergeCell ref="B52:C52"/>
    <mergeCell ref="B53:C53"/>
    <mergeCell ref="B54:C54"/>
    <mergeCell ref="B55:C55"/>
    <mergeCell ref="B68:C68"/>
    <mergeCell ref="B69:C69"/>
    <mergeCell ref="B70:C70"/>
    <mergeCell ref="B71:E71"/>
    <mergeCell ref="B72:C72"/>
    <mergeCell ref="B73:C73"/>
    <mergeCell ref="B62:C62"/>
    <mergeCell ref="B63:C63"/>
    <mergeCell ref="B64:C64"/>
    <mergeCell ref="B65:C65"/>
    <mergeCell ref="B66:E66"/>
    <mergeCell ref="B67:C67"/>
    <mergeCell ref="B80:C80"/>
    <mergeCell ref="B81:E81"/>
    <mergeCell ref="B82:C82"/>
    <mergeCell ref="B83:C83"/>
    <mergeCell ref="B84:C84"/>
    <mergeCell ref="B85:C85"/>
    <mergeCell ref="B74:C74"/>
    <mergeCell ref="B75:C75"/>
    <mergeCell ref="B76:E76"/>
    <mergeCell ref="B77:C77"/>
    <mergeCell ref="B78:C78"/>
    <mergeCell ref="B79:C79"/>
    <mergeCell ref="B92:C92"/>
    <mergeCell ref="B93:C93"/>
    <mergeCell ref="B94:C94"/>
    <mergeCell ref="B95:C95"/>
    <mergeCell ref="B96:E96"/>
    <mergeCell ref="B97:C97"/>
    <mergeCell ref="B86:E86"/>
    <mergeCell ref="B87:C87"/>
    <mergeCell ref="B88:C88"/>
    <mergeCell ref="B89:C89"/>
    <mergeCell ref="B90:C90"/>
    <mergeCell ref="B91:E91"/>
    <mergeCell ref="B106:C106"/>
    <mergeCell ref="B107:C107"/>
    <mergeCell ref="B108:C108"/>
    <mergeCell ref="B109:E109"/>
    <mergeCell ref="B110:C110"/>
    <mergeCell ref="B111:C111"/>
    <mergeCell ref="B98:C98"/>
    <mergeCell ref="B99:C99"/>
    <mergeCell ref="B100:C100"/>
    <mergeCell ref="B101:E101"/>
    <mergeCell ref="B102:C102"/>
    <mergeCell ref="A104:D104"/>
    <mergeCell ref="B118:C118"/>
    <mergeCell ref="B119:E119"/>
    <mergeCell ref="B120:C120"/>
    <mergeCell ref="B121:C121"/>
    <mergeCell ref="B122:C122"/>
    <mergeCell ref="B123:C123"/>
    <mergeCell ref="B112:C112"/>
    <mergeCell ref="B113:C113"/>
    <mergeCell ref="B114:E114"/>
    <mergeCell ref="B115:C115"/>
    <mergeCell ref="B116:C116"/>
    <mergeCell ref="B117:C117"/>
    <mergeCell ref="B130:C130"/>
    <mergeCell ref="B131:C131"/>
    <mergeCell ref="B132:C132"/>
    <mergeCell ref="B133:C133"/>
    <mergeCell ref="B134:E134"/>
    <mergeCell ref="B135:C135"/>
    <mergeCell ref="B124:E124"/>
    <mergeCell ref="B125:C125"/>
    <mergeCell ref="B126:C126"/>
    <mergeCell ref="B127:C127"/>
    <mergeCell ref="B128:C128"/>
    <mergeCell ref="B129:E129"/>
    <mergeCell ref="B142:C142"/>
    <mergeCell ref="B143:C143"/>
    <mergeCell ref="B144:C144"/>
    <mergeCell ref="A145:E145"/>
    <mergeCell ref="B146:C146"/>
    <mergeCell ref="B147:C147"/>
    <mergeCell ref="B136:C136"/>
    <mergeCell ref="B137:C137"/>
    <mergeCell ref="B138:C138"/>
    <mergeCell ref="A139:C139"/>
    <mergeCell ref="A140:E140"/>
    <mergeCell ref="B141:C141"/>
    <mergeCell ref="B154:C154"/>
    <mergeCell ref="B155:C155"/>
    <mergeCell ref="B156:C156"/>
    <mergeCell ref="B157:C157"/>
    <mergeCell ref="A158:D158"/>
    <mergeCell ref="B160:C160"/>
    <mergeCell ref="B148:C148"/>
    <mergeCell ref="B149:C149"/>
    <mergeCell ref="B150:C150"/>
    <mergeCell ref="B151:C151"/>
    <mergeCell ref="A152:E152"/>
    <mergeCell ref="B153:E153"/>
    <mergeCell ref="B167:C167"/>
    <mergeCell ref="B168:C168"/>
    <mergeCell ref="B169:C169"/>
    <mergeCell ref="B170:C170"/>
    <mergeCell ref="B171:E171"/>
    <mergeCell ref="B172:C172"/>
    <mergeCell ref="B161:C161"/>
    <mergeCell ref="B162:C162"/>
    <mergeCell ref="B163:C163"/>
    <mergeCell ref="B164:C164"/>
    <mergeCell ref="B165:C165"/>
    <mergeCell ref="B166:E166"/>
    <mergeCell ref="B179:C179"/>
    <mergeCell ref="B180:C180"/>
    <mergeCell ref="B181:E181"/>
    <mergeCell ref="B182:C182"/>
    <mergeCell ref="B183:C183"/>
    <mergeCell ref="B184:C184"/>
    <mergeCell ref="B173:C173"/>
    <mergeCell ref="B174:C174"/>
    <mergeCell ref="B175:C175"/>
    <mergeCell ref="B176:C176"/>
    <mergeCell ref="B177:C177"/>
    <mergeCell ref="B178:C178"/>
    <mergeCell ref="B191:E191"/>
    <mergeCell ref="B192:C192"/>
    <mergeCell ref="B193:C193"/>
    <mergeCell ref="B194:C194"/>
    <mergeCell ref="B195:C195"/>
    <mergeCell ref="B196:C196"/>
    <mergeCell ref="B185:C185"/>
    <mergeCell ref="B186:C186"/>
    <mergeCell ref="B187:C187"/>
    <mergeCell ref="B188:C188"/>
    <mergeCell ref="B189:C189"/>
    <mergeCell ref="B190:C190"/>
    <mergeCell ref="B203:C203"/>
    <mergeCell ref="B204:C204"/>
    <mergeCell ref="B205:C205"/>
    <mergeCell ref="B207:C207"/>
    <mergeCell ref="B208:E208"/>
    <mergeCell ref="B209:C209"/>
    <mergeCell ref="B197:C197"/>
    <mergeCell ref="B198:C198"/>
    <mergeCell ref="B199:C199"/>
    <mergeCell ref="B200:C200"/>
    <mergeCell ref="B201:E201"/>
    <mergeCell ref="B202:C202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E214"/>
    <mergeCell ref="B215:C215"/>
    <mergeCell ref="B228:C228"/>
    <mergeCell ref="B229:E229"/>
    <mergeCell ref="B230:C230"/>
    <mergeCell ref="B231:C231"/>
    <mergeCell ref="B232:C232"/>
    <mergeCell ref="B233:C233"/>
    <mergeCell ref="B222:C222"/>
    <mergeCell ref="B223:C223"/>
    <mergeCell ref="B224:E224"/>
    <mergeCell ref="B225:C225"/>
    <mergeCell ref="B226:C226"/>
    <mergeCell ref="B227:C227"/>
    <mergeCell ref="B240:C240"/>
    <mergeCell ref="B241:C241"/>
    <mergeCell ref="B242:C242"/>
    <mergeCell ref="A234:E234"/>
    <mergeCell ref="B235:C235"/>
    <mergeCell ref="B236:C236"/>
    <mergeCell ref="B237:C237"/>
    <mergeCell ref="B238:C238"/>
    <mergeCell ref="A239:E239"/>
  </mergeCells>
  <pageMargins left="0.68" right="0.45" top="0.45" bottom="0.68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4"/>
  <sheetViews>
    <sheetView workbookViewId="0">
      <selection activeCell="I7" sqref="I7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59.25" customHeight="1">
      <c r="A1" s="41" t="s">
        <v>392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393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394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395</v>
      </c>
    </row>
    <row r="6" spans="1:5" ht="23.2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'2017'!E22</f>
        <v>-488328.23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110393.89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3900421.03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2461941.7999999998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681791.33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756687.9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3834008.98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3730831.53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0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103177.45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2883740.52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E8+E14-E148</f>
        <v>-782319.39000000013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279983.39</v>
      </c>
    </row>
    <row r="24" spans="1:5" ht="13.7" customHeight="1">
      <c r="A24" s="72" t="s">
        <v>396</v>
      </c>
      <c r="B24" s="74"/>
      <c r="C24" s="74"/>
      <c r="D24" s="74"/>
      <c r="E24" s="73"/>
    </row>
    <row r="25" spans="1:5" ht="13.7" customHeight="1">
      <c r="A25" s="1" t="s">
        <v>201</v>
      </c>
      <c r="B25" s="72" t="s">
        <v>397</v>
      </c>
      <c r="C25" s="73"/>
      <c r="D25" s="1" t="s">
        <v>14</v>
      </c>
      <c r="E25" s="6">
        <v>0</v>
      </c>
    </row>
    <row r="26" spans="1:5" ht="13.7" customHeight="1">
      <c r="A26" s="1" t="s">
        <v>201</v>
      </c>
      <c r="B26" s="72" t="s">
        <v>398</v>
      </c>
      <c r="C26" s="73"/>
      <c r="D26" s="1" t="s">
        <v>14</v>
      </c>
      <c r="E26" s="6">
        <v>0</v>
      </c>
    </row>
    <row r="27" spans="1:5" ht="16.5" customHeight="1">
      <c r="A27" s="61" t="s">
        <v>47</v>
      </c>
      <c r="B27" s="62"/>
      <c r="C27" s="62"/>
      <c r="D27" s="62"/>
      <c r="E27" s="63"/>
    </row>
    <row r="28" spans="1:5" ht="13.7" customHeight="1">
      <c r="A28" s="18" t="s">
        <v>48</v>
      </c>
      <c r="B28" s="69" t="s">
        <v>296</v>
      </c>
      <c r="C28" s="70"/>
      <c r="D28" s="70"/>
      <c r="E28" s="71"/>
    </row>
    <row r="29" spans="1:5" ht="13.7" customHeight="1">
      <c r="A29" s="1" t="s">
        <v>50</v>
      </c>
      <c r="B29" s="28" t="s">
        <v>51</v>
      </c>
      <c r="C29" s="29"/>
      <c r="D29" s="1" t="s">
        <v>14</v>
      </c>
      <c r="E29" s="1">
        <v>110013.85</v>
      </c>
    </row>
    <row r="30" spans="1:5" ht="13.7" customHeight="1">
      <c r="A30" s="1" t="s">
        <v>52</v>
      </c>
      <c r="B30" s="28" t="s">
        <v>53</v>
      </c>
      <c r="C30" s="29"/>
      <c r="D30" s="1" t="s">
        <v>7</v>
      </c>
      <c r="E30" s="1" t="s">
        <v>54</v>
      </c>
    </row>
    <row r="31" spans="1:5" ht="13.7" customHeight="1">
      <c r="A31" s="1" t="s">
        <v>55</v>
      </c>
      <c r="B31" s="28" t="s">
        <v>56</v>
      </c>
      <c r="C31" s="29"/>
      <c r="D31" s="1" t="s">
        <v>7</v>
      </c>
      <c r="E31" s="1" t="s">
        <v>57</v>
      </c>
    </row>
    <row r="32" spans="1:5" ht="13.7" customHeight="1">
      <c r="A32" s="1" t="s">
        <v>58</v>
      </c>
      <c r="B32" s="28" t="s">
        <v>59</v>
      </c>
      <c r="C32" s="29"/>
      <c r="D32" s="1" t="s">
        <v>14</v>
      </c>
      <c r="E32" s="1">
        <v>0.7</v>
      </c>
    </row>
    <row r="33" spans="1:5" ht="13.7" customHeight="1">
      <c r="A33" s="18" t="s">
        <v>60</v>
      </c>
      <c r="B33" s="69" t="s">
        <v>297</v>
      </c>
      <c r="C33" s="70"/>
      <c r="D33" s="70"/>
      <c r="E33" s="71"/>
    </row>
    <row r="34" spans="1:5" ht="13.7" customHeight="1">
      <c r="A34" s="1" t="s">
        <v>62</v>
      </c>
      <c r="B34" s="28" t="s">
        <v>51</v>
      </c>
      <c r="C34" s="29"/>
      <c r="D34" s="1" t="s">
        <v>14</v>
      </c>
      <c r="E34" s="1">
        <v>33716.300000000003</v>
      </c>
    </row>
    <row r="35" spans="1:5" ht="13.7" customHeight="1">
      <c r="A35" s="1" t="s">
        <v>63</v>
      </c>
      <c r="B35" s="28" t="s">
        <v>53</v>
      </c>
      <c r="C35" s="29"/>
      <c r="D35" s="1" t="s">
        <v>7</v>
      </c>
      <c r="E35" s="1" t="s">
        <v>54</v>
      </c>
    </row>
    <row r="36" spans="1:5" ht="13.7" customHeight="1">
      <c r="A36" s="1" t="s">
        <v>64</v>
      </c>
      <c r="B36" s="28" t="s">
        <v>56</v>
      </c>
      <c r="C36" s="29"/>
      <c r="D36" s="1" t="s">
        <v>7</v>
      </c>
      <c r="E36" s="1" t="s">
        <v>57</v>
      </c>
    </row>
    <row r="37" spans="1:5" ht="13.7" customHeight="1">
      <c r="A37" s="1" t="s">
        <v>65</v>
      </c>
      <c r="B37" s="28" t="s">
        <v>59</v>
      </c>
      <c r="C37" s="29"/>
      <c r="D37" s="1" t="s">
        <v>14</v>
      </c>
      <c r="E37" s="1">
        <v>0.22</v>
      </c>
    </row>
    <row r="38" spans="1:5" ht="13.7" customHeight="1">
      <c r="A38" s="18" t="s">
        <v>66</v>
      </c>
      <c r="B38" s="69" t="s">
        <v>298</v>
      </c>
      <c r="C38" s="70"/>
      <c r="D38" s="70"/>
      <c r="E38" s="71"/>
    </row>
    <row r="39" spans="1:5" ht="13.7" customHeight="1">
      <c r="A39" s="1" t="s">
        <v>68</v>
      </c>
      <c r="B39" s="28" t="s">
        <v>51</v>
      </c>
      <c r="C39" s="29"/>
      <c r="D39" s="1" t="s">
        <v>14</v>
      </c>
      <c r="E39" s="1">
        <v>13962.38</v>
      </c>
    </row>
    <row r="40" spans="1:5" ht="13.7" customHeight="1">
      <c r="A40" s="1" t="s">
        <v>69</v>
      </c>
      <c r="B40" s="28" t="s">
        <v>53</v>
      </c>
      <c r="C40" s="29"/>
      <c r="D40" s="1" t="s">
        <v>7</v>
      </c>
      <c r="E40" s="1" t="s">
        <v>54</v>
      </c>
    </row>
    <row r="41" spans="1:5" ht="13.7" customHeight="1">
      <c r="A41" s="1" t="s">
        <v>70</v>
      </c>
      <c r="B41" s="28" t="s">
        <v>56</v>
      </c>
      <c r="C41" s="29"/>
      <c r="D41" s="1" t="s">
        <v>7</v>
      </c>
      <c r="E41" s="1" t="s">
        <v>57</v>
      </c>
    </row>
    <row r="42" spans="1:5" ht="13.7" customHeight="1">
      <c r="A42" s="1" t="s">
        <v>71</v>
      </c>
      <c r="B42" s="28" t="s">
        <v>59</v>
      </c>
      <c r="C42" s="29"/>
      <c r="D42" s="1" t="s">
        <v>14</v>
      </c>
      <c r="E42" s="1">
        <v>0.09</v>
      </c>
    </row>
    <row r="43" spans="1:5" ht="13.7" customHeight="1">
      <c r="A43" s="18" t="s">
        <v>72</v>
      </c>
      <c r="B43" s="69" t="s">
        <v>299</v>
      </c>
      <c r="C43" s="70"/>
      <c r="D43" s="70"/>
      <c r="E43" s="71"/>
    </row>
    <row r="44" spans="1:5" ht="13.7" customHeight="1">
      <c r="A44" s="1" t="s">
        <v>74</v>
      </c>
      <c r="B44" s="28" t="s">
        <v>51</v>
      </c>
      <c r="C44" s="29"/>
      <c r="D44" s="1" t="s">
        <v>14</v>
      </c>
      <c r="E44" s="1">
        <v>50261.53</v>
      </c>
    </row>
    <row r="45" spans="1:5" ht="13.7" customHeight="1">
      <c r="A45" s="1" t="s">
        <v>75</v>
      </c>
      <c r="B45" s="28" t="s">
        <v>53</v>
      </c>
      <c r="C45" s="29"/>
      <c r="D45" s="1" t="s">
        <v>7</v>
      </c>
      <c r="E45" s="1" t="s">
        <v>54</v>
      </c>
    </row>
    <row r="46" spans="1:5" ht="13.7" customHeight="1">
      <c r="A46" s="1" t="s">
        <v>76</v>
      </c>
      <c r="B46" s="28" t="s">
        <v>56</v>
      </c>
      <c r="C46" s="29"/>
      <c r="D46" s="1" t="s">
        <v>7</v>
      </c>
      <c r="E46" s="1" t="s">
        <v>57</v>
      </c>
    </row>
    <row r="47" spans="1:5" ht="13.7" customHeight="1">
      <c r="A47" s="1" t="s">
        <v>77</v>
      </c>
      <c r="B47" s="28" t="s">
        <v>59</v>
      </c>
      <c r="C47" s="29"/>
      <c r="D47" s="1" t="s">
        <v>14</v>
      </c>
      <c r="E47" s="1">
        <v>0.32</v>
      </c>
    </row>
    <row r="48" spans="1:5" ht="13.7" customHeight="1">
      <c r="A48" s="18" t="s">
        <v>78</v>
      </c>
      <c r="B48" s="69" t="s">
        <v>300</v>
      </c>
      <c r="C48" s="70"/>
      <c r="D48" s="70"/>
      <c r="E48" s="71"/>
    </row>
    <row r="49" spans="1:5" ht="13.7" customHeight="1">
      <c r="A49" s="1" t="s">
        <v>80</v>
      </c>
      <c r="B49" s="28" t="s">
        <v>51</v>
      </c>
      <c r="C49" s="29"/>
      <c r="D49" s="1" t="s">
        <v>14</v>
      </c>
      <c r="E49" s="1">
        <v>51045.78</v>
      </c>
    </row>
    <row r="50" spans="1:5" ht="13.7" customHeight="1">
      <c r="A50" s="1" t="s">
        <v>81</v>
      </c>
      <c r="B50" s="28" t="s">
        <v>53</v>
      </c>
      <c r="C50" s="29"/>
      <c r="D50" s="1" t="s">
        <v>7</v>
      </c>
      <c r="E50" s="1" t="s">
        <v>54</v>
      </c>
    </row>
    <row r="51" spans="1:5" ht="13.7" customHeight="1">
      <c r="A51" s="1" t="s">
        <v>82</v>
      </c>
      <c r="B51" s="28" t="s">
        <v>56</v>
      </c>
      <c r="C51" s="29"/>
      <c r="D51" s="1" t="s">
        <v>7</v>
      </c>
      <c r="E51" s="1" t="s">
        <v>57</v>
      </c>
    </row>
    <row r="52" spans="1:5" ht="13.7" customHeight="1">
      <c r="A52" s="1" t="s">
        <v>83</v>
      </c>
      <c r="B52" s="28" t="s">
        <v>59</v>
      </c>
      <c r="C52" s="29"/>
      <c r="D52" s="1" t="s">
        <v>14</v>
      </c>
      <c r="E52" s="1">
        <v>0.33</v>
      </c>
    </row>
    <row r="53" spans="1:5" ht="13.7" customHeight="1">
      <c r="A53" s="18" t="s">
        <v>84</v>
      </c>
      <c r="B53" s="69" t="s">
        <v>301</v>
      </c>
      <c r="C53" s="70"/>
      <c r="D53" s="70"/>
      <c r="E53" s="71"/>
    </row>
    <row r="54" spans="1:5" ht="13.7" customHeight="1">
      <c r="A54" s="1" t="s">
        <v>86</v>
      </c>
      <c r="B54" s="28" t="s">
        <v>51</v>
      </c>
      <c r="C54" s="29"/>
      <c r="D54" s="1" t="s">
        <v>14</v>
      </c>
      <c r="E54" s="1">
        <v>51916.06</v>
      </c>
    </row>
    <row r="55" spans="1:5" ht="13.7" customHeight="1">
      <c r="A55" s="1" t="s">
        <v>87</v>
      </c>
      <c r="B55" s="28" t="s">
        <v>53</v>
      </c>
      <c r="C55" s="29"/>
      <c r="D55" s="1" t="s">
        <v>7</v>
      </c>
      <c r="E55" s="1" t="s">
        <v>54</v>
      </c>
    </row>
    <row r="56" spans="1:5" ht="13.7" customHeight="1">
      <c r="A56" s="1" t="s">
        <v>88</v>
      </c>
      <c r="B56" s="28" t="s">
        <v>56</v>
      </c>
      <c r="C56" s="29"/>
      <c r="D56" s="1" t="s">
        <v>7</v>
      </c>
      <c r="E56" s="1" t="s">
        <v>57</v>
      </c>
    </row>
    <row r="57" spans="1:5" ht="13.7" customHeight="1">
      <c r="A57" s="1" t="s">
        <v>89</v>
      </c>
      <c r="B57" s="28" t="s">
        <v>59</v>
      </c>
      <c r="C57" s="29"/>
      <c r="D57" s="1" t="s">
        <v>14</v>
      </c>
      <c r="E57" s="1">
        <v>0.33</v>
      </c>
    </row>
    <row r="58" spans="1:5" ht="13.7" customHeight="1">
      <c r="A58" s="18" t="s">
        <v>90</v>
      </c>
      <c r="B58" s="69" t="s">
        <v>302</v>
      </c>
      <c r="C58" s="70"/>
      <c r="D58" s="70"/>
      <c r="E58" s="71"/>
    </row>
    <row r="59" spans="1:5" ht="13.7" customHeight="1">
      <c r="A59" s="1" t="s">
        <v>92</v>
      </c>
      <c r="B59" s="28" t="s">
        <v>51</v>
      </c>
      <c r="C59" s="29"/>
      <c r="D59" s="1" t="s">
        <v>14</v>
      </c>
      <c r="E59" s="1">
        <v>203099.63</v>
      </c>
    </row>
    <row r="60" spans="1:5" ht="13.7" customHeight="1">
      <c r="A60" s="1" t="s">
        <v>93</v>
      </c>
      <c r="B60" s="28" t="s">
        <v>53</v>
      </c>
      <c r="C60" s="29"/>
      <c r="D60" s="1" t="s">
        <v>7</v>
      </c>
      <c r="E60" s="1" t="s">
        <v>54</v>
      </c>
    </row>
    <row r="61" spans="1:5" ht="13.7" customHeight="1">
      <c r="A61" s="1" t="s">
        <v>94</v>
      </c>
      <c r="B61" s="28" t="s">
        <v>56</v>
      </c>
      <c r="C61" s="29"/>
      <c r="D61" s="1" t="s">
        <v>7</v>
      </c>
      <c r="E61" s="1" t="s">
        <v>57</v>
      </c>
    </row>
    <row r="62" spans="1:5" ht="13.7" customHeight="1">
      <c r="A62" s="1" t="s">
        <v>95</v>
      </c>
      <c r="B62" s="28" t="s">
        <v>59</v>
      </c>
      <c r="C62" s="29"/>
      <c r="D62" s="1" t="s">
        <v>14</v>
      </c>
      <c r="E62" s="1">
        <v>1.3</v>
      </c>
    </row>
    <row r="63" spans="1:5" ht="13.7" customHeight="1">
      <c r="A63" s="18" t="s">
        <v>96</v>
      </c>
      <c r="B63" s="69" t="s">
        <v>303</v>
      </c>
      <c r="C63" s="70"/>
      <c r="D63" s="70"/>
      <c r="E63" s="71"/>
    </row>
    <row r="64" spans="1:5" ht="13.7" customHeight="1">
      <c r="A64" s="1" t="s">
        <v>98</v>
      </c>
      <c r="B64" s="28" t="s">
        <v>51</v>
      </c>
      <c r="C64" s="29"/>
      <c r="D64" s="1" t="s">
        <v>14</v>
      </c>
      <c r="E64" s="1">
        <v>267334.7</v>
      </c>
    </row>
    <row r="65" spans="1:5" ht="13.7" customHeight="1">
      <c r="A65" s="1" t="s">
        <v>99</v>
      </c>
      <c r="B65" s="28" t="s">
        <v>53</v>
      </c>
      <c r="C65" s="29"/>
      <c r="D65" s="1" t="s">
        <v>7</v>
      </c>
      <c r="E65" s="1" t="s">
        <v>54</v>
      </c>
    </row>
    <row r="66" spans="1:5" ht="13.7" customHeight="1">
      <c r="A66" s="1" t="s">
        <v>100</v>
      </c>
      <c r="B66" s="28" t="s">
        <v>56</v>
      </c>
      <c r="C66" s="29"/>
      <c r="D66" s="1" t="s">
        <v>7</v>
      </c>
      <c r="E66" s="1" t="s">
        <v>57</v>
      </c>
    </row>
    <row r="67" spans="1:5" ht="13.7" customHeight="1">
      <c r="A67" s="1" t="s">
        <v>101</v>
      </c>
      <c r="B67" s="28" t="s">
        <v>59</v>
      </c>
      <c r="C67" s="29"/>
      <c r="D67" s="1" t="s">
        <v>14</v>
      </c>
      <c r="E67" s="1">
        <v>1.71</v>
      </c>
    </row>
    <row r="68" spans="1:5" ht="13.7" customHeight="1">
      <c r="A68" s="18" t="s">
        <v>102</v>
      </c>
      <c r="B68" s="69" t="s">
        <v>304</v>
      </c>
      <c r="C68" s="70"/>
      <c r="D68" s="70"/>
      <c r="E68" s="71"/>
    </row>
    <row r="69" spans="1:5" ht="13.7" customHeight="1">
      <c r="A69" s="1" t="s">
        <v>104</v>
      </c>
      <c r="B69" s="28" t="s">
        <v>51</v>
      </c>
      <c r="C69" s="29"/>
      <c r="D69" s="1" t="s">
        <v>14</v>
      </c>
      <c r="E69" s="1">
        <v>138498.9</v>
      </c>
    </row>
    <row r="70" spans="1:5" ht="13.7" customHeight="1">
      <c r="A70" s="1" t="s">
        <v>105</v>
      </c>
      <c r="B70" s="28" t="s">
        <v>53</v>
      </c>
      <c r="C70" s="29"/>
      <c r="D70" s="1" t="s">
        <v>7</v>
      </c>
      <c r="E70" s="1" t="s">
        <v>54</v>
      </c>
    </row>
    <row r="71" spans="1:5" ht="13.7" customHeight="1">
      <c r="A71" s="1" t="s">
        <v>106</v>
      </c>
      <c r="B71" s="28" t="s">
        <v>56</v>
      </c>
      <c r="C71" s="29"/>
      <c r="D71" s="1" t="s">
        <v>7</v>
      </c>
      <c r="E71" s="1" t="s">
        <v>57</v>
      </c>
    </row>
    <row r="72" spans="1:5" ht="13.7" customHeight="1">
      <c r="A72" s="1" t="s">
        <v>107</v>
      </c>
      <c r="B72" s="28" t="s">
        <v>59</v>
      </c>
      <c r="C72" s="29"/>
      <c r="D72" s="1" t="s">
        <v>14</v>
      </c>
      <c r="E72" s="1">
        <v>0.89</v>
      </c>
    </row>
    <row r="73" spans="1:5" ht="13.7" customHeight="1">
      <c r="A73" s="18" t="s">
        <v>108</v>
      </c>
      <c r="B73" s="69" t="s">
        <v>109</v>
      </c>
      <c r="C73" s="70"/>
      <c r="D73" s="70"/>
      <c r="E73" s="71"/>
    </row>
    <row r="74" spans="1:5" ht="13.7" customHeight="1">
      <c r="A74" s="1" t="s">
        <v>110</v>
      </c>
      <c r="B74" s="28" t="s">
        <v>51</v>
      </c>
      <c r="C74" s="29"/>
      <c r="D74" s="1" t="s">
        <v>14</v>
      </c>
      <c r="E74" s="1">
        <v>503953.93</v>
      </c>
    </row>
    <row r="75" spans="1:5" ht="13.7" customHeight="1">
      <c r="A75" s="1" t="s">
        <v>111</v>
      </c>
      <c r="B75" s="28" t="s">
        <v>53</v>
      </c>
      <c r="C75" s="29"/>
      <c r="D75" s="1" t="s">
        <v>7</v>
      </c>
      <c r="E75" s="1" t="s">
        <v>54</v>
      </c>
    </row>
    <row r="76" spans="1:5" ht="13.7" customHeight="1">
      <c r="A76" s="1" t="s">
        <v>112</v>
      </c>
      <c r="B76" s="28" t="s">
        <v>56</v>
      </c>
      <c r="C76" s="29"/>
      <c r="D76" s="1" t="s">
        <v>7</v>
      </c>
      <c r="E76" s="1" t="s">
        <v>57</v>
      </c>
    </row>
    <row r="77" spans="1:5" ht="13.7" customHeight="1">
      <c r="A77" s="1" t="s">
        <v>113</v>
      </c>
      <c r="B77" s="28" t="s">
        <v>59</v>
      </c>
      <c r="C77" s="29"/>
      <c r="D77" s="1" t="s">
        <v>14</v>
      </c>
      <c r="E77" s="1">
        <v>3.23</v>
      </c>
    </row>
    <row r="78" spans="1:5" ht="13.7" customHeight="1">
      <c r="A78" s="18" t="s">
        <v>114</v>
      </c>
      <c r="B78" s="69" t="s">
        <v>115</v>
      </c>
      <c r="C78" s="70"/>
      <c r="D78" s="70"/>
      <c r="E78" s="71"/>
    </row>
    <row r="79" spans="1:5" ht="13.7" customHeight="1">
      <c r="A79" s="1" t="s">
        <v>116</v>
      </c>
      <c r="B79" s="28" t="s">
        <v>51</v>
      </c>
      <c r="C79" s="29"/>
      <c r="D79" s="1" t="s">
        <v>14</v>
      </c>
      <c r="E79" s="1">
        <v>514813.58</v>
      </c>
    </row>
    <row r="80" spans="1:5" ht="13.7" customHeight="1">
      <c r="A80" s="1" t="s">
        <v>117</v>
      </c>
      <c r="B80" s="28" t="s">
        <v>53</v>
      </c>
      <c r="C80" s="29"/>
      <c r="D80" s="1" t="s">
        <v>7</v>
      </c>
      <c r="E80" s="1" t="s">
        <v>54</v>
      </c>
    </row>
    <row r="81" spans="1:5" ht="13.7" customHeight="1">
      <c r="A81" s="1" t="s">
        <v>118</v>
      </c>
      <c r="B81" s="28" t="s">
        <v>56</v>
      </c>
      <c r="C81" s="29"/>
      <c r="D81" s="1" t="s">
        <v>7</v>
      </c>
      <c r="E81" s="1" t="s">
        <v>57</v>
      </c>
    </row>
    <row r="82" spans="1:5" ht="13.7" customHeight="1">
      <c r="A82" s="1" t="s">
        <v>119</v>
      </c>
      <c r="B82" s="28" t="s">
        <v>59</v>
      </c>
      <c r="C82" s="29"/>
      <c r="D82" s="1" t="s">
        <v>14</v>
      </c>
      <c r="E82" s="1">
        <v>3.3</v>
      </c>
    </row>
    <row r="83" spans="1:5" ht="13.7" customHeight="1">
      <c r="A83" s="18" t="s">
        <v>120</v>
      </c>
      <c r="B83" s="69" t="s">
        <v>121</v>
      </c>
      <c r="C83" s="70"/>
      <c r="D83" s="70"/>
      <c r="E83" s="71"/>
    </row>
    <row r="84" spans="1:5" ht="13.7" customHeight="1">
      <c r="A84" s="1" t="s">
        <v>122</v>
      </c>
      <c r="B84" s="28" t="s">
        <v>51</v>
      </c>
      <c r="C84" s="29"/>
      <c r="D84" s="1" t="s">
        <v>14</v>
      </c>
      <c r="E84" s="1">
        <v>20504.759999999998</v>
      </c>
    </row>
    <row r="85" spans="1:5" ht="13.7" customHeight="1">
      <c r="A85" s="1" t="s">
        <v>123</v>
      </c>
      <c r="B85" s="28" t="s">
        <v>53</v>
      </c>
      <c r="C85" s="29"/>
      <c r="D85" s="1" t="s">
        <v>7</v>
      </c>
      <c r="E85" s="1" t="s">
        <v>124</v>
      </c>
    </row>
    <row r="86" spans="1:5" ht="13.7" customHeight="1">
      <c r="A86" s="1" t="s">
        <v>125</v>
      </c>
      <c r="B86" s="28" t="s">
        <v>56</v>
      </c>
      <c r="C86" s="29"/>
      <c r="D86" s="1" t="s">
        <v>7</v>
      </c>
      <c r="E86" s="1" t="s">
        <v>57</v>
      </c>
    </row>
    <row r="87" spans="1:5" ht="13.7" customHeight="1">
      <c r="A87" s="1" t="s">
        <v>126</v>
      </c>
      <c r="B87" s="28" t="s">
        <v>59</v>
      </c>
      <c r="C87" s="29"/>
      <c r="D87" s="1" t="s">
        <v>14</v>
      </c>
      <c r="E87" s="1">
        <v>0.13</v>
      </c>
    </row>
    <row r="88" spans="1:5" ht="13.7" customHeight="1">
      <c r="A88" s="18" t="s">
        <v>127</v>
      </c>
      <c r="B88" s="69" t="s">
        <v>305</v>
      </c>
      <c r="C88" s="70"/>
      <c r="D88" s="70"/>
      <c r="E88" s="71"/>
    </row>
    <row r="89" spans="1:5" ht="13.7" customHeight="1">
      <c r="A89" s="1" t="s">
        <v>129</v>
      </c>
      <c r="B89" s="28" t="s">
        <v>51</v>
      </c>
      <c r="C89" s="29"/>
      <c r="D89" s="1" t="s">
        <v>14</v>
      </c>
      <c r="E89" s="1">
        <v>7885.68</v>
      </c>
    </row>
    <row r="90" spans="1:5" ht="13.7" customHeight="1">
      <c r="A90" s="1" t="s">
        <v>130</v>
      </c>
      <c r="B90" s="28" t="s">
        <v>53</v>
      </c>
      <c r="C90" s="29"/>
      <c r="D90" s="1" t="s">
        <v>7</v>
      </c>
      <c r="E90" s="1" t="s">
        <v>124</v>
      </c>
    </row>
    <row r="91" spans="1:5" ht="13.7" customHeight="1">
      <c r="A91" s="1" t="s">
        <v>131</v>
      </c>
      <c r="B91" s="28" t="s">
        <v>56</v>
      </c>
      <c r="C91" s="29"/>
      <c r="D91" s="1" t="s">
        <v>7</v>
      </c>
      <c r="E91" s="1" t="s">
        <v>57</v>
      </c>
    </row>
    <row r="92" spans="1:5" ht="13.7" customHeight="1">
      <c r="A92" s="1" t="s">
        <v>132</v>
      </c>
      <c r="B92" s="28" t="s">
        <v>59</v>
      </c>
      <c r="C92" s="29"/>
      <c r="D92" s="1" t="s">
        <v>14</v>
      </c>
      <c r="E92" s="1">
        <v>0.05</v>
      </c>
    </row>
    <row r="93" spans="1:5" ht="13.7" customHeight="1">
      <c r="A93" s="18" t="s">
        <v>133</v>
      </c>
      <c r="B93" s="69" t="s">
        <v>128</v>
      </c>
      <c r="C93" s="70"/>
      <c r="D93" s="70"/>
      <c r="E93" s="71"/>
    </row>
    <row r="94" spans="1:5" ht="13.7" customHeight="1">
      <c r="A94" s="1" t="s">
        <v>135</v>
      </c>
      <c r="B94" s="28" t="s">
        <v>51</v>
      </c>
      <c r="C94" s="29"/>
      <c r="D94" s="1" t="s">
        <v>14</v>
      </c>
      <c r="E94" s="1">
        <v>23506.68</v>
      </c>
    </row>
    <row r="95" spans="1:5" ht="13.7" customHeight="1">
      <c r="A95" s="1" t="s">
        <v>136</v>
      </c>
      <c r="B95" s="28" t="s">
        <v>53</v>
      </c>
      <c r="C95" s="29"/>
      <c r="D95" s="1" t="s">
        <v>7</v>
      </c>
      <c r="E95" s="1" t="s">
        <v>124</v>
      </c>
    </row>
    <row r="96" spans="1:5" ht="13.7" customHeight="1">
      <c r="A96" s="1" t="s">
        <v>137</v>
      </c>
      <c r="B96" s="28" t="s">
        <v>56</v>
      </c>
      <c r="C96" s="29"/>
      <c r="D96" s="1" t="s">
        <v>7</v>
      </c>
      <c r="E96" s="1" t="s">
        <v>57</v>
      </c>
    </row>
    <row r="97" spans="1:5" ht="13.7" customHeight="1">
      <c r="A97" s="1" t="s">
        <v>138</v>
      </c>
      <c r="B97" s="28" t="s">
        <v>59</v>
      </c>
      <c r="C97" s="29"/>
      <c r="D97" s="1" t="s">
        <v>14</v>
      </c>
      <c r="E97" s="1">
        <v>0.15</v>
      </c>
    </row>
    <row r="98" spans="1:5" ht="13.7" customHeight="1">
      <c r="A98" s="18" t="s">
        <v>139</v>
      </c>
      <c r="B98" s="69" t="s">
        <v>134</v>
      </c>
      <c r="C98" s="70"/>
      <c r="D98" s="70"/>
      <c r="E98" s="71"/>
    </row>
    <row r="99" spans="1:5" ht="13.7" customHeight="1">
      <c r="A99" s="1" t="s">
        <v>141</v>
      </c>
      <c r="B99" s="28" t="s">
        <v>51</v>
      </c>
      <c r="C99" s="29"/>
      <c r="D99" s="1" t="s">
        <v>14</v>
      </c>
      <c r="E99" s="1">
        <v>145953.48000000001</v>
      </c>
    </row>
    <row r="100" spans="1:5" ht="13.7" customHeight="1">
      <c r="A100" s="1" t="s">
        <v>142</v>
      </c>
      <c r="B100" s="28" t="s">
        <v>53</v>
      </c>
      <c r="C100" s="29"/>
      <c r="D100" s="1" t="s">
        <v>7</v>
      </c>
      <c r="E100" s="1" t="s">
        <v>54</v>
      </c>
    </row>
    <row r="101" spans="1:5" ht="13.7" customHeight="1">
      <c r="A101" s="1" t="s">
        <v>143</v>
      </c>
      <c r="B101" s="28" t="s">
        <v>56</v>
      </c>
      <c r="C101" s="29"/>
      <c r="D101" s="1" t="s">
        <v>7</v>
      </c>
      <c r="E101" s="1" t="s">
        <v>57</v>
      </c>
    </row>
    <row r="102" spans="1:5" ht="13.7" customHeight="1">
      <c r="A102" s="1" t="s">
        <v>144</v>
      </c>
      <c r="B102" s="28" t="s">
        <v>59</v>
      </c>
      <c r="C102" s="29"/>
      <c r="D102" s="1" t="s">
        <v>14</v>
      </c>
      <c r="E102" s="1">
        <v>0.93</v>
      </c>
    </row>
    <row r="103" spans="1:5" ht="13.7" customHeight="1">
      <c r="A103" s="18" t="s">
        <v>145</v>
      </c>
      <c r="B103" s="69" t="s">
        <v>140</v>
      </c>
      <c r="C103" s="70"/>
      <c r="D103" s="70"/>
      <c r="E103" s="71"/>
    </row>
    <row r="104" spans="1:5" ht="13.7" customHeight="1">
      <c r="A104" s="1" t="s">
        <v>147</v>
      </c>
      <c r="B104" s="28" t="s">
        <v>51</v>
      </c>
      <c r="C104" s="29"/>
      <c r="D104" s="1" t="s">
        <v>14</v>
      </c>
      <c r="E104" s="1">
        <v>665473.68000000005</v>
      </c>
    </row>
    <row r="105" spans="1:5" ht="13.7" customHeight="1">
      <c r="A105" s="1" t="s">
        <v>148</v>
      </c>
      <c r="B105" s="28" t="s">
        <v>53</v>
      </c>
      <c r="C105" s="29"/>
      <c r="D105" s="1" t="s">
        <v>7</v>
      </c>
      <c r="E105" s="1" t="s">
        <v>54</v>
      </c>
    </row>
    <row r="106" spans="1:5" ht="13.7" customHeight="1">
      <c r="A106" s="1" t="s">
        <v>149</v>
      </c>
      <c r="B106" s="28" t="s">
        <v>56</v>
      </c>
      <c r="C106" s="29"/>
      <c r="D106" s="1" t="s">
        <v>7</v>
      </c>
      <c r="E106" s="1" t="s">
        <v>57</v>
      </c>
    </row>
    <row r="107" spans="1:5" ht="13.7" customHeight="1">
      <c r="A107" s="1" t="s">
        <v>150</v>
      </c>
      <c r="B107" s="28" t="s">
        <v>59</v>
      </c>
      <c r="C107" s="29"/>
      <c r="D107" s="1" t="s">
        <v>14</v>
      </c>
      <c r="E107" s="1">
        <v>4.26</v>
      </c>
    </row>
    <row r="108" spans="1:5" ht="13.7" customHeight="1">
      <c r="A108" s="18" t="s">
        <v>151</v>
      </c>
      <c r="B108" s="69" t="s">
        <v>399</v>
      </c>
      <c r="C108" s="70"/>
      <c r="D108" s="70"/>
      <c r="E108" s="71"/>
    </row>
    <row r="109" spans="1:5" ht="13.7" customHeight="1">
      <c r="A109" s="1" t="s">
        <v>153</v>
      </c>
      <c r="B109" s="28" t="s">
        <v>51</v>
      </c>
      <c r="C109" s="29"/>
      <c r="D109" s="1" t="s">
        <v>14</v>
      </c>
      <c r="E109" s="1">
        <v>11210</v>
      </c>
    </row>
    <row r="110" spans="1:5" ht="13.7" customHeight="1">
      <c r="A110" s="1" t="s">
        <v>154</v>
      </c>
      <c r="B110" s="28" t="s">
        <v>53</v>
      </c>
      <c r="C110" s="29"/>
      <c r="D110" s="1" t="s">
        <v>7</v>
      </c>
      <c r="E110" s="1" t="s">
        <v>54</v>
      </c>
    </row>
    <row r="111" spans="1:5" ht="13.7" customHeight="1">
      <c r="A111" s="1" t="s">
        <v>155</v>
      </c>
      <c r="B111" s="28" t="s">
        <v>56</v>
      </c>
      <c r="C111" s="29"/>
      <c r="D111" s="1" t="s">
        <v>7</v>
      </c>
      <c r="E111" s="1" t="s">
        <v>57</v>
      </c>
    </row>
    <row r="112" spans="1:5" ht="13.7" customHeight="1">
      <c r="A112" s="1" t="s">
        <v>156</v>
      </c>
      <c r="B112" s="28" t="s">
        <v>59</v>
      </c>
      <c r="C112" s="29"/>
      <c r="D112" s="1" t="s">
        <v>14</v>
      </c>
      <c r="E112" s="1">
        <v>7.0000000000000007E-2</v>
      </c>
    </row>
    <row r="113" spans="1:5" ht="13.7" customHeight="1">
      <c r="A113" s="18" t="s">
        <v>157</v>
      </c>
      <c r="B113" s="69" t="s">
        <v>400</v>
      </c>
      <c r="C113" s="70"/>
      <c r="D113" s="70"/>
      <c r="E113" s="71"/>
    </row>
    <row r="114" spans="1:5" ht="13.7" customHeight="1">
      <c r="A114" s="1" t="s">
        <v>159</v>
      </c>
      <c r="B114" s="28" t="s">
        <v>51</v>
      </c>
      <c r="C114" s="29"/>
      <c r="D114" s="1" t="s">
        <v>14</v>
      </c>
      <c r="E114" s="1">
        <v>237879.42</v>
      </c>
    </row>
    <row r="115" spans="1:5" ht="13.7" customHeight="1">
      <c r="A115" s="1" t="s">
        <v>160</v>
      </c>
      <c r="B115" s="28" t="s">
        <v>53</v>
      </c>
      <c r="C115" s="29"/>
      <c r="D115" s="1" t="s">
        <v>7</v>
      </c>
      <c r="E115" s="1" t="s">
        <v>124</v>
      </c>
    </row>
    <row r="116" spans="1:5" ht="13.7" customHeight="1">
      <c r="A116" s="1" t="s">
        <v>161</v>
      </c>
      <c r="B116" s="28" t="s">
        <v>56</v>
      </c>
      <c r="C116" s="29"/>
      <c r="D116" s="1" t="s">
        <v>7</v>
      </c>
      <c r="E116" s="1" t="s">
        <v>57</v>
      </c>
    </row>
    <row r="117" spans="1:5" ht="13.7" customHeight="1">
      <c r="A117" s="1" t="s">
        <v>162</v>
      </c>
      <c r="B117" s="28" t="s">
        <v>59</v>
      </c>
      <c r="C117" s="29"/>
      <c r="D117" s="1" t="s">
        <v>14</v>
      </c>
      <c r="E117" s="1">
        <v>1.52</v>
      </c>
    </row>
    <row r="118" spans="1:5" ht="13.7" customHeight="1">
      <c r="A118" s="18" t="s">
        <v>163</v>
      </c>
      <c r="B118" s="69" t="s">
        <v>401</v>
      </c>
      <c r="C118" s="70"/>
      <c r="D118" s="70"/>
      <c r="E118" s="71"/>
    </row>
    <row r="119" spans="1:5" ht="13.7" customHeight="1">
      <c r="A119" s="1" t="s">
        <v>165</v>
      </c>
      <c r="B119" s="28" t="s">
        <v>51</v>
      </c>
      <c r="C119" s="29"/>
      <c r="D119" s="1" t="s">
        <v>14</v>
      </c>
      <c r="E119" s="1">
        <v>45258.47</v>
      </c>
    </row>
    <row r="120" spans="1:5" ht="13.7" customHeight="1">
      <c r="A120" s="1" t="s">
        <v>166</v>
      </c>
      <c r="B120" s="28" t="s">
        <v>53</v>
      </c>
      <c r="C120" s="29"/>
      <c r="D120" s="1" t="s">
        <v>7</v>
      </c>
      <c r="E120" s="1" t="s">
        <v>124</v>
      </c>
    </row>
    <row r="121" spans="1:5" ht="13.7" customHeight="1">
      <c r="A121" s="1" t="s">
        <v>167</v>
      </c>
      <c r="B121" s="28" t="s">
        <v>56</v>
      </c>
      <c r="C121" s="29"/>
      <c r="D121" s="1" t="s">
        <v>7</v>
      </c>
      <c r="E121" s="1" t="s">
        <v>57</v>
      </c>
    </row>
    <row r="122" spans="1:5" ht="13.7" customHeight="1">
      <c r="A122" s="1" t="s">
        <v>168</v>
      </c>
      <c r="B122" s="28" t="s">
        <v>59</v>
      </c>
      <c r="C122" s="29"/>
      <c r="D122" s="1" t="s">
        <v>14</v>
      </c>
      <c r="E122" s="1">
        <v>0.28999999999999998</v>
      </c>
    </row>
    <row r="123" spans="1:5" ht="13.7" customHeight="1">
      <c r="A123" s="18" t="s">
        <v>169</v>
      </c>
      <c r="B123" s="69" t="s">
        <v>309</v>
      </c>
      <c r="C123" s="70"/>
      <c r="D123" s="70"/>
      <c r="E123" s="71"/>
    </row>
    <row r="124" spans="1:5" ht="13.7" customHeight="1">
      <c r="A124" s="1" t="s">
        <v>171</v>
      </c>
      <c r="B124" s="28" t="s">
        <v>51</v>
      </c>
      <c r="C124" s="29"/>
      <c r="D124" s="1" t="s">
        <v>14</v>
      </c>
      <c r="E124" s="1">
        <v>488937.6</v>
      </c>
    </row>
    <row r="125" spans="1:5" ht="13.7" customHeight="1">
      <c r="A125" s="1" t="s">
        <v>172</v>
      </c>
      <c r="B125" s="28" t="s">
        <v>53</v>
      </c>
      <c r="C125" s="29"/>
      <c r="D125" s="1" t="s">
        <v>7</v>
      </c>
      <c r="E125" s="1" t="s">
        <v>54</v>
      </c>
    </row>
    <row r="126" spans="1:5" ht="13.7" customHeight="1">
      <c r="A126" s="1" t="s">
        <v>173</v>
      </c>
      <c r="B126" s="28" t="s">
        <v>56</v>
      </c>
      <c r="C126" s="29"/>
      <c r="D126" s="1" t="s">
        <v>7</v>
      </c>
      <c r="E126" s="1" t="s">
        <v>57</v>
      </c>
    </row>
    <row r="127" spans="1:5" ht="13.7" customHeight="1">
      <c r="A127" s="1" t="s">
        <v>174</v>
      </c>
      <c r="B127" s="28" t="s">
        <v>59</v>
      </c>
      <c r="C127" s="29"/>
      <c r="D127" s="1" t="s">
        <v>14</v>
      </c>
      <c r="E127" s="1">
        <v>3.13</v>
      </c>
    </row>
    <row r="128" spans="1:5" ht="13.7" customHeight="1">
      <c r="A128" s="18" t="s">
        <v>312</v>
      </c>
      <c r="B128" s="69" t="s">
        <v>402</v>
      </c>
      <c r="C128" s="70"/>
      <c r="D128" s="70"/>
      <c r="E128" s="71"/>
    </row>
    <row r="129" spans="1:5" ht="13.7" customHeight="1">
      <c r="A129" s="1" t="s">
        <v>313</v>
      </c>
      <c r="B129" s="28" t="s">
        <v>51</v>
      </c>
      <c r="C129" s="29"/>
      <c r="D129" s="1" t="s">
        <v>14</v>
      </c>
      <c r="E129" s="1">
        <v>8200</v>
      </c>
    </row>
    <row r="130" spans="1:5" ht="13.7" customHeight="1">
      <c r="A130" s="1" t="s">
        <v>314</v>
      </c>
      <c r="B130" s="28" t="s">
        <v>53</v>
      </c>
      <c r="C130" s="29"/>
      <c r="D130" s="1" t="s">
        <v>7</v>
      </c>
      <c r="E130" s="1" t="s">
        <v>124</v>
      </c>
    </row>
    <row r="131" spans="1:5" ht="13.7" customHeight="1">
      <c r="A131" s="1" t="s">
        <v>315</v>
      </c>
      <c r="B131" s="28" t="s">
        <v>56</v>
      </c>
      <c r="C131" s="29"/>
      <c r="D131" s="1" t="s">
        <v>7</v>
      </c>
      <c r="E131" s="1" t="s">
        <v>57</v>
      </c>
    </row>
    <row r="132" spans="1:5" ht="13.7" customHeight="1">
      <c r="A132" s="1" t="s">
        <v>316</v>
      </c>
      <c r="B132" s="28" t="s">
        <v>59</v>
      </c>
      <c r="C132" s="29"/>
      <c r="D132" s="1" t="s">
        <v>14</v>
      </c>
      <c r="E132" s="1">
        <v>0.05</v>
      </c>
    </row>
    <row r="133" spans="1:5" ht="13.7" customHeight="1">
      <c r="A133" s="18" t="s">
        <v>317</v>
      </c>
      <c r="B133" s="69" t="s">
        <v>310</v>
      </c>
      <c r="C133" s="70"/>
      <c r="D133" s="70"/>
      <c r="E133" s="71"/>
    </row>
    <row r="134" spans="1:5" ht="13.7" customHeight="1">
      <c r="A134" s="1" t="s">
        <v>318</v>
      </c>
      <c r="B134" s="28" t="s">
        <v>51</v>
      </c>
      <c r="C134" s="29"/>
      <c r="D134" s="1" t="s">
        <v>14</v>
      </c>
      <c r="E134" s="1">
        <v>105951.01</v>
      </c>
    </row>
    <row r="135" spans="1:5" ht="13.7" customHeight="1">
      <c r="A135" s="1" t="s">
        <v>319</v>
      </c>
      <c r="B135" s="28" t="s">
        <v>53</v>
      </c>
      <c r="C135" s="29"/>
      <c r="D135" s="1" t="s">
        <v>7</v>
      </c>
      <c r="E135" s="1" t="s">
        <v>54</v>
      </c>
    </row>
    <row r="136" spans="1:5" ht="13.7" customHeight="1">
      <c r="A136" s="1" t="s">
        <v>320</v>
      </c>
      <c r="B136" s="28" t="s">
        <v>56</v>
      </c>
      <c r="C136" s="29"/>
      <c r="D136" s="1" t="s">
        <v>7</v>
      </c>
      <c r="E136" s="1" t="s">
        <v>57</v>
      </c>
    </row>
    <row r="137" spans="1:5" ht="13.7" customHeight="1">
      <c r="A137" s="1" t="s">
        <v>321</v>
      </c>
      <c r="B137" s="28" t="s">
        <v>59</v>
      </c>
      <c r="C137" s="29"/>
      <c r="D137" s="1" t="s">
        <v>14</v>
      </c>
      <c r="E137" s="1">
        <v>0.68</v>
      </c>
    </row>
    <row r="138" spans="1:5" ht="13.7" customHeight="1">
      <c r="A138" s="18" t="s">
        <v>403</v>
      </c>
      <c r="B138" s="69" t="s">
        <v>164</v>
      </c>
      <c r="C138" s="70"/>
      <c r="D138" s="70"/>
      <c r="E138" s="71"/>
    </row>
    <row r="139" spans="1:5" ht="13.7" customHeight="1">
      <c r="A139" s="1" t="s">
        <v>404</v>
      </c>
      <c r="B139" s="28" t="s">
        <v>51</v>
      </c>
      <c r="C139" s="29"/>
      <c r="D139" s="1" t="s">
        <v>14</v>
      </c>
      <c r="E139" s="1">
        <v>357308.76</v>
      </c>
    </row>
    <row r="140" spans="1:5" ht="13.7" customHeight="1">
      <c r="A140" s="1" t="s">
        <v>405</v>
      </c>
      <c r="B140" s="28" t="s">
        <v>53</v>
      </c>
      <c r="C140" s="29"/>
      <c r="D140" s="1" t="s">
        <v>7</v>
      </c>
      <c r="E140" s="1" t="s">
        <v>124</v>
      </c>
    </row>
    <row r="141" spans="1:5" ht="13.7" customHeight="1">
      <c r="A141" s="1" t="s">
        <v>406</v>
      </c>
      <c r="B141" s="28" t="s">
        <v>56</v>
      </c>
      <c r="C141" s="29"/>
      <c r="D141" s="1" t="s">
        <v>7</v>
      </c>
      <c r="E141" s="1" t="s">
        <v>57</v>
      </c>
    </row>
    <row r="142" spans="1:5" ht="13.7" customHeight="1">
      <c r="A142" s="1" t="s">
        <v>407</v>
      </c>
      <c r="B142" s="28" t="s">
        <v>59</v>
      </c>
      <c r="C142" s="29"/>
      <c r="D142" s="1" t="s">
        <v>14</v>
      </c>
      <c r="E142" s="1">
        <v>2.29</v>
      </c>
    </row>
    <row r="143" spans="1:5" ht="13.7" customHeight="1">
      <c r="A143" s="18" t="s">
        <v>408</v>
      </c>
      <c r="B143" s="69" t="s">
        <v>170</v>
      </c>
      <c r="C143" s="70"/>
      <c r="D143" s="70"/>
      <c r="E143" s="71"/>
    </row>
    <row r="144" spans="1:5" ht="13.7" customHeight="1">
      <c r="A144" s="1" t="s">
        <v>409</v>
      </c>
      <c r="B144" s="28" t="s">
        <v>51</v>
      </c>
      <c r="C144" s="29"/>
      <c r="D144" s="1" t="s">
        <v>14</v>
      </c>
      <c r="E144" s="1">
        <v>71313.960000000006</v>
      </c>
    </row>
    <row r="145" spans="1:5" ht="13.7" customHeight="1">
      <c r="A145" s="1" t="s">
        <v>410</v>
      </c>
      <c r="B145" s="28" t="s">
        <v>53</v>
      </c>
      <c r="C145" s="29"/>
      <c r="D145" s="1" t="s">
        <v>7</v>
      </c>
      <c r="E145" s="1" t="s">
        <v>124</v>
      </c>
    </row>
    <row r="146" spans="1:5" ht="13.7" customHeight="1">
      <c r="A146" s="1" t="s">
        <v>411</v>
      </c>
      <c r="B146" s="28" t="s">
        <v>56</v>
      </c>
      <c r="C146" s="29"/>
      <c r="D146" s="1" t="s">
        <v>7</v>
      </c>
      <c r="E146" s="1" t="s">
        <v>57</v>
      </c>
    </row>
    <row r="147" spans="1:5" ht="13.7" customHeight="1">
      <c r="A147" s="1" t="s">
        <v>412</v>
      </c>
      <c r="B147" s="28" t="s">
        <v>59</v>
      </c>
      <c r="C147" s="29"/>
      <c r="D147" s="1" t="s">
        <v>14</v>
      </c>
      <c r="E147" s="1">
        <v>0.46</v>
      </c>
    </row>
    <row r="148" spans="1:5" ht="13.7" customHeight="1">
      <c r="A148" s="28" t="s">
        <v>175</v>
      </c>
      <c r="B148" s="34"/>
      <c r="C148" s="29"/>
      <c r="D148" s="1" t="s">
        <v>14</v>
      </c>
      <c r="E148" s="5">
        <v>4128000.14</v>
      </c>
    </row>
    <row r="149" spans="1:5" ht="16.5" customHeight="1">
      <c r="A149" s="61" t="s">
        <v>176</v>
      </c>
      <c r="B149" s="62"/>
      <c r="C149" s="62"/>
      <c r="D149" s="62"/>
      <c r="E149" s="63"/>
    </row>
    <row r="150" spans="1:5" ht="13.7" customHeight="1">
      <c r="A150" s="1" t="s">
        <v>177</v>
      </c>
      <c r="B150" s="28" t="s">
        <v>178</v>
      </c>
      <c r="C150" s="29"/>
      <c r="D150" s="1" t="s">
        <v>179</v>
      </c>
      <c r="E150" s="6" t="s">
        <v>413</v>
      </c>
    </row>
    <row r="151" spans="1:5" ht="13.7" customHeight="1">
      <c r="A151" s="1" t="s">
        <v>181</v>
      </c>
      <c r="B151" s="28" t="s">
        <v>182</v>
      </c>
      <c r="C151" s="29"/>
      <c r="D151" s="1" t="s">
        <v>179</v>
      </c>
      <c r="E151" s="6" t="s">
        <v>413</v>
      </c>
    </row>
    <row r="152" spans="1:5" ht="13.7" customHeight="1">
      <c r="A152" s="1" t="s">
        <v>183</v>
      </c>
      <c r="B152" s="28" t="s">
        <v>184</v>
      </c>
      <c r="C152" s="29"/>
      <c r="D152" s="1" t="s">
        <v>179</v>
      </c>
      <c r="E152" s="6" t="s">
        <v>180</v>
      </c>
    </row>
    <row r="153" spans="1:5" ht="13.7" customHeight="1">
      <c r="A153" s="1" t="s">
        <v>185</v>
      </c>
      <c r="B153" s="28" t="s">
        <v>186</v>
      </c>
      <c r="C153" s="29"/>
      <c r="D153" s="1" t="s">
        <v>14</v>
      </c>
      <c r="E153" s="6">
        <v>0</v>
      </c>
    </row>
    <row r="154" spans="1:5" ht="16.5" customHeight="1">
      <c r="A154" s="61" t="s">
        <v>187</v>
      </c>
      <c r="B154" s="62"/>
      <c r="C154" s="62"/>
      <c r="D154" s="62"/>
      <c r="E154" s="63"/>
    </row>
    <row r="155" spans="1:5" ht="13.7" customHeight="1">
      <c r="A155" s="1" t="s">
        <v>188</v>
      </c>
      <c r="B155" s="28" t="s">
        <v>189</v>
      </c>
      <c r="C155" s="29"/>
      <c r="D155" s="1" t="s">
        <v>14</v>
      </c>
      <c r="E155" s="6">
        <v>0</v>
      </c>
    </row>
    <row r="156" spans="1:5" ht="13.7" customHeight="1">
      <c r="A156" s="1" t="s">
        <v>190</v>
      </c>
      <c r="B156" s="28" t="s">
        <v>16</v>
      </c>
      <c r="C156" s="29"/>
      <c r="D156" s="1" t="s">
        <v>14</v>
      </c>
      <c r="E156" s="6">
        <v>0</v>
      </c>
    </row>
    <row r="157" spans="1:5" ht="13.7" customHeight="1">
      <c r="A157" s="1" t="s">
        <v>191</v>
      </c>
      <c r="B157" s="28" t="s">
        <v>192</v>
      </c>
      <c r="C157" s="29"/>
      <c r="D157" s="1" t="s">
        <v>14</v>
      </c>
      <c r="E157" s="6">
        <v>1229885</v>
      </c>
    </row>
    <row r="158" spans="1:5" ht="13.7" customHeight="1">
      <c r="A158" s="1" t="s">
        <v>193</v>
      </c>
      <c r="B158" s="28" t="s">
        <v>194</v>
      </c>
      <c r="C158" s="29"/>
      <c r="D158" s="1" t="s">
        <v>14</v>
      </c>
      <c r="E158" s="6">
        <v>0</v>
      </c>
    </row>
    <row r="159" spans="1:5" ht="13.7" customHeight="1">
      <c r="A159" s="1" t="s">
        <v>195</v>
      </c>
      <c r="B159" s="28" t="s">
        <v>44</v>
      </c>
      <c r="C159" s="29"/>
      <c r="D159" s="1" t="s">
        <v>14</v>
      </c>
      <c r="E159" s="6">
        <v>-288087.2</v>
      </c>
    </row>
    <row r="160" spans="1:5" ht="13.7" customHeight="1">
      <c r="A160" s="1" t="s">
        <v>196</v>
      </c>
      <c r="B160" s="28" t="s">
        <v>46</v>
      </c>
      <c r="C160" s="29"/>
      <c r="D160" s="1" t="s">
        <v>14</v>
      </c>
      <c r="E160" s="6">
        <v>941797.8</v>
      </c>
    </row>
    <row r="161" spans="1:5" ht="16.5" customHeight="1">
      <c r="A161" s="61" t="s">
        <v>197</v>
      </c>
      <c r="B161" s="62"/>
      <c r="C161" s="62"/>
      <c r="D161" s="62"/>
      <c r="E161" s="63"/>
    </row>
    <row r="162" spans="1:5" ht="13.7" customHeight="1">
      <c r="A162" s="19" t="s">
        <v>198</v>
      </c>
      <c r="B162" s="66" t="s">
        <v>322</v>
      </c>
      <c r="C162" s="67"/>
      <c r="D162" s="67"/>
      <c r="E162" s="68"/>
    </row>
    <row r="163" spans="1:5" ht="13.7" customHeight="1">
      <c r="A163" s="1" t="s">
        <v>200</v>
      </c>
      <c r="B163" s="28" t="s">
        <v>56</v>
      </c>
      <c r="C163" s="29"/>
      <c r="D163" s="1" t="s">
        <v>7</v>
      </c>
      <c r="E163" s="1" t="s">
        <v>323</v>
      </c>
    </row>
    <row r="164" spans="1:5" ht="13.7" customHeight="1">
      <c r="A164" s="1" t="s">
        <v>202</v>
      </c>
      <c r="B164" s="28" t="s">
        <v>203</v>
      </c>
      <c r="C164" s="29"/>
      <c r="D164" s="1" t="s">
        <v>257</v>
      </c>
      <c r="E164" s="1" t="s">
        <v>414</v>
      </c>
    </row>
    <row r="165" spans="1:5" ht="13.7" customHeight="1">
      <c r="A165" s="1" t="s">
        <v>205</v>
      </c>
      <c r="B165" s="28" t="s">
        <v>206</v>
      </c>
      <c r="C165" s="29"/>
      <c r="D165" s="1" t="s">
        <v>14</v>
      </c>
      <c r="E165" s="1">
        <v>535440.49</v>
      </c>
    </row>
    <row r="166" spans="1:5" ht="13.7" customHeight="1">
      <c r="A166" s="1" t="s">
        <v>207</v>
      </c>
      <c r="B166" s="28" t="s">
        <v>208</v>
      </c>
      <c r="C166" s="29"/>
      <c r="D166" s="1" t="s">
        <v>14</v>
      </c>
      <c r="E166" s="1">
        <v>474601.41</v>
      </c>
    </row>
    <row r="167" spans="1:5" ht="13.7" customHeight="1">
      <c r="A167" s="1" t="s">
        <v>209</v>
      </c>
      <c r="B167" s="28" t="s">
        <v>210</v>
      </c>
      <c r="C167" s="29"/>
      <c r="D167" s="1" t="s">
        <v>14</v>
      </c>
      <c r="E167" s="1">
        <v>70356.78</v>
      </c>
    </row>
    <row r="168" spans="1:5" ht="13.7" customHeight="1">
      <c r="A168" s="1" t="s">
        <v>211</v>
      </c>
      <c r="B168" s="28" t="s">
        <v>212</v>
      </c>
      <c r="C168" s="29"/>
      <c r="D168" s="1" t="s">
        <v>14</v>
      </c>
      <c r="E168" s="1">
        <v>607876.37</v>
      </c>
    </row>
    <row r="169" spans="1:5" ht="13.7" customHeight="1">
      <c r="A169" s="1" t="s">
        <v>213</v>
      </c>
      <c r="B169" s="28" t="s">
        <v>214</v>
      </c>
      <c r="C169" s="29"/>
      <c r="D169" s="1" t="s">
        <v>14</v>
      </c>
      <c r="E169" s="1">
        <v>474601.41</v>
      </c>
    </row>
    <row r="170" spans="1:5" ht="13.7" customHeight="1">
      <c r="A170" s="1" t="s">
        <v>215</v>
      </c>
      <c r="B170" s="28" t="s">
        <v>216</v>
      </c>
      <c r="C170" s="29"/>
      <c r="D170" s="1" t="s">
        <v>14</v>
      </c>
      <c r="E170" s="1">
        <v>306075.71999999997</v>
      </c>
    </row>
    <row r="171" spans="1:5" ht="24" customHeight="1">
      <c r="A171" s="1" t="s">
        <v>217</v>
      </c>
      <c r="B171" s="28" t="s">
        <v>218</v>
      </c>
      <c r="C171" s="29"/>
      <c r="D171" s="1" t="s">
        <v>14</v>
      </c>
      <c r="E171" s="1">
        <v>0</v>
      </c>
    </row>
    <row r="172" spans="1:5" ht="13.7" customHeight="1">
      <c r="A172" s="19" t="s">
        <v>219</v>
      </c>
      <c r="B172" s="66" t="s">
        <v>415</v>
      </c>
      <c r="C172" s="67"/>
      <c r="D172" s="67"/>
      <c r="E172" s="68"/>
    </row>
    <row r="173" spans="1:5" ht="13.7" customHeight="1">
      <c r="A173" s="1" t="s">
        <v>221</v>
      </c>
      <c r="B173" s="28" t="s">
        <v>56</v>
      </c>
      <c r="C173" s="29"/>
      <c r="D173" s="1" t="s">
        <v>7</v>
      </c>
      <c r="E173" s="1" t="s">
        <v>57</v>
      </c>
    </row>
    <row r="174" spans="1:5" ht="13.7" customHeight="1">
      <c r="A174" s="1" t="s">
        <v>222</v>
      </c>
      <c r="B174" s="28" t="s">
        <v>203</v>
      </c>
      <c r="C174" s="29"/>
      <c r="D174" s="1" t="s">
        <v>257</v>
      </c>
      <c r="E174" s="1" t="s">
        <v>180</v>
      </c>
    </row>
    <row r="175" spans="1:5" ht="13.7" customHeight="1">
      <c r="A175" s="1" t="s">
        <v>224</v>
      </c>
      <c r="B175" s="28" t="s">
        <v>206</v>
      </c>
      <c r="C175" s="29"/>
      <c r="D175" s="1" t="s">
        <v>14</v>
      </c>
      <c r="E175" s="1">
        <v>26278.41</v>
      </c>
    </row>
    <row r="176" spans="1:5" ht="13.7" customHeight="1">
      <c r="A176" s="1" t="s">
        <v>225</v>
      </c>
      <c r="B176" s="28" t="s">
        <v>208</v>
      </c>
      <c r="C176" s="29"/>
      <c r="D176" s="1" t="s">
        <v>14</v>
      </c>
      <c r="E176" s="1">
        <v>4670.63</v>
      </c>
    </row>
    <row r="177" spans="1:5" ht="13.7" customHeight="1">
      <c r="A177" s="1" t="s">
        <v>226</v>
      </c>
      <c r="B177" s="28" t="s">
        <v>210</v>
      </c>
      <c r="C177" s="29"/>
      <c r="D177" s="1" t="s">
        <v>14</v>
      </c>
      <c r="E177" s="1">
        <v>21607.78</v>
      </c>
    </row>
    <row r="178" spans="1:5" ht="13.7" customHeight="1">
      <c r="A178" s="19" t="s">
        <v>231</v>
      </c>
      <c r="B178" s="66" t="s">
        <v>416</v>
      </c>
      <c r="C178" s="67"/>
      <c r="D178" s="67"/>
      <c r="E178" s="68"/>
    </row>
    <row r="179" spans="1:5" ht="13.7" customHeight="1">
      <c r="A179" s="1" t="s">
        <v>233</v>
      </c>
      <c r="B179" s="28" t="s">
        <v>56</v>
      </c>
      <c r="C179" s="29"/>
      <c r="D179" s="1" t="s">
        <v>7</v>
      </c>
      <c r="E179" s="1" t="s">
        <v>57</v>
      </c>
    </row>
    <row r="180" spans="1:5" ht="13.7" customHeight="1">
      <c r="A180" s="1" t="s">
        <v>234</v>
      </c>
      <c r="B180" s="28" t="s">
        <v>203</v>
      </c>
      <c r="C180" s="29"/>
      <c r="D180" s="1" t="s">
        <v>257</v>
      </c>
      <c r="E180" s="1" t="s">
        <v>180</v>
      </c>
    </row>
    <row r="181" spans="1:5" ht="13.7" customHeight="1">
      <c r="A181" s="1" t="s">
        <v>235</v>
      </c>
      <c r="B181" s="28" t="s">
        <v>206</v>
      </c>
      <c r="C181" s="29"/>
      <c r="D181" s="1" t="s">
        <v>14</v>
      </c>
      <c r="E181" s="1">
        <v>3044.79</v>
      </c>
    </row>
    <row r="182" spans="1:5" ht="13.7" customHeight="1">
      <c r="A182" s="1" t="s">
        <v>236</v>
      </c>
      <c r="B182" s="28" t="s">
        <v>208</v>
      </c>
      <c r="C182" s="29"/>
      <c r="D182" s="1" t="s">
        <v>14</v>
      </c>
      <c r="E182" s="1">
        <v>2876.61</v>
      </c>
    </row>
    <row r="183" spans="1:5" ht="13.7" customHeight="1">
      <c r="A183" s="1" t="s">
        <v>237</v>
      </c>
      <c r="B183" s="28" t="s">
        <v>210</v>
      </c>
      <c r="C183" s="29"/>
      <c r="D183" s="1" t="s">
        <v>14</v>
      </c>
      <c r="E183" s="1">
        <v>697.86</v>
      </c>
    </row>
    <row r="184" spans="1:5" ht="13.7" customHeight="1">
      <c r="A184" s="19" t="s">
        <v>242</v>
      </c>
      <c r="B184" s="66" t="s">
        <v>326</v>
      </c>
      <c r="C184" s="67"/>
      <c r="D184" s="67"/>
      <c r="E184" s="68"/>
    </row>
    <row r="185" spans="1:5" ht="13.7" customHeight="1">
      <c r="A185" s="1" t="s">
        <v>244</v>
      </c>
      <c r="B185" s="28" t="s">
        <v>56</v>
      </c>
      <c r="C185" s="29"/>
      <c r="D185" s="1" t="s">
        <v>7</v>
      </c>
      <c r="E185" s="1" t="s">
        <v>57</v>
      </c>
    </row>
    <row r="186" spans="1:5" ht="13.7" customHeight="1">
      <c r="A186" s="1" t="s">
        <v>245</v>
      </c>
      <c r="B186" s="28" t="s">
        <v>203</v>
      </c>
      <c r="C186" s="29"/>
      <c r="D186" s="1" t="s">
        <v>257</v>
      </c>
      <c r="E186" s="1" t="s">
        <v>180</v>
      </c>
    </row>
    <row r="187" spans="1:5" ht="13.7" customHeight="1">
      <c r="A187" s="1" t="s">
        <v>246</v>
      </c>
      <c r="B187" s="28" t="s">
        <v>206</v>
      </c>
      <c r="C187" s="29"/>
      <c r="D187" s="1" t="s">
        <v>14</v>
      </c>
      <c r="E187" s="1">
        <v>70795.92</v>
      </c>
    </row>
    <row r="188" spans="1:5" ht="13.7" customHeight="1">
      <c r="A188" s="1" t="s">
        <v>247</v>
      </c>
      <c r="B188" s="28" t="s">
        <v>208</v>
      </c>
      <c r="C188" s="29"/>
      <c r="D188" s="1" t="s">
        <v>14</v>
      </c>
      <c r="E188" s="1">
        <v>66125.070000000007</v>
      </c>
    </row>
    <row r="189" spans="1:5" ht="13.7" customHeight="1">
      <c r="A189" s="1" t="s">
        <v>248</v>
      </c>
      <c r="B189" s="28" t="s">
        <v>210</v>
      </c>
      <c r="C189" s="29"/>
      <c r="D189" s="1" t="s">
        <v>14</v>
      </c>
      <c r="E189" s="1">
        <v>16108.46</v>
      </c>
    </row>
    <row r="190" spans="1:5" ht="13.7" customHeight="1">
      <c r="A190" s="19" t="s">
        <v>253</v>
      </c>
      <c r="B190" s="66" t="s">
        <v>327</v>
      </c>
      <c r="C190" s="67"/>
      <c r="D190" s="67"/>
      <c r="E190" s="68"/>
    </row>
    <row r="191" spans="1:5" ht="13.7" customHeight="1">
      <c r="A191" s="1" t="s">
        <v>255</v>
      </c>
      <c r="B191" s="28" t="s">
        <v>56</v>
      </c>
      <c r="C191" s="29"/>
      <c r="D191" s="1" t="s">
        <v>7</v>
      </c>
      <c r="E191" s="1" t="s">
        <v>323</v>
      </c>
    </row>
    <row r="192" spans="1:5" ht="13.7" customHeight="1">
      <c r="A192" s="1" t="s">
        <v>256</v>
      </c>
      <c r="B192" s="28" t="s">
        <v>203</v>
      </c>
      <c r="C192" s="29"/>
      <c r="D192" s="1" t="s">
        <v>257</v>
      </c>
      <c r="E192" s="1" t="s">
        <v>417</v>
      </c>
    </row>
    <row r="193" spans="1:5" ht="13.7" customHeight="1">
      <c r="A193" s="1" t="s">
        <v>258</v>
      </c>
      <c r="B193" s="28" t="s">
        <v>206</v>
      </c>
      <c r="C193" s="29"/>
      <c r="D193" s="1" t="s">
        <v>14</v>
      </c>
      <c r="E193" s="1">
        <v>83992.09</v>
      </c>
    </row>
    <row r="194" spans="1:5" ht="13.7" customHeight="1">
      <c r="A194" s="1" t="s">
        <v>259</v>
      </c>
      <c r="B194" s="28" t="s">
        <v>208</v>
      </c>
      <c r="C194" s="29"/>
      <c r="D194" s="1" t="s">
        <v>14</v>
      </c>
      <c r="E194" s="1">
        <v>77152.05</v>
      </c>
    </row>
    <row r="195" spans="1:5" ht="13.7" customHeight="1">
      <c r="A195" s="1" t="s">
        <v>260</v>
      </c>
      <c r="B195" s="28" t="s">
        <v>210</v>
      </c>
      <c r="C195" s="29"/>
      <c r="D195" s="1" t="s">
        <v>14</v>
      </c>
      <c r="E195" s="1">
        <v>8669.08</v>
      </c>
    </row>
    <row r="196" spans="1:5" ht="13.7" customHeight="1">
      <c r="A196" s="1" t="s">
        <v>261</v>
      </c>
      <c r="B196" s="28" t="s">
        <v>212</v>
      </c>
      <c r="C196" s="29"/>
      <c r="D196" s="1" t="s">
        <v>14</v>
      </c>
      <c r="E196" s="1">
        <v>88154.2</v>
      </c>
    </row>
    <row r="197" spans="1:5" ht="13.7" customHeight="1">
      <c r="A197" s="1" t="s">
        <v>262</v>
      </c>
      <c r="B197" s="28" t="s">
        <v>214</v>
      </c>
      <c r="C197" s="29"/>
      <c r="D197" s="1" t="s">
        <v>14</v>
      </c>
      <c r="E197" s="1">
        <v>77152.05</v>
      </c>
    </row>
    <row r="198" spans="1:5" ht="13.7" customHeight="1">
      <c r="A198" s="1" t="s">
        <v>263</v>
      </c>
      <c r="B198" s="28" t="s">
        <v>216</v>
      </c>
      <c r="C198" s="29"/>
      <c r="D198" s="1" t="s">
        <v>14</v>
      </c>
      <c r="E198" s="1">
        <v>29583.32</v>
      </c>
    </row>
    <row r="199" spans="1:5" ht="25.5" customHeight="1">
      <c r="A199" s="1" t="s">
        <v>264</v>
      </c>
      <c r="B199" s="28" t="s">
        <v>218</v>
      </c>
      <c r="C199" s="29"/>
      <c r="D199" s="1" t="s">
        <v>14</v>
      </c>
      <c r="E199" s="1">
        <v>0</v>
      </c>
    </row>
    <row r="200" spans="1:5" ht="13.7" customHeight="1">
      <c r="A200" s="19" t="s">
        <v>265</v>
      </c>
      <c r="B200" s="66" t="s">
        <v>330</v>
      </c>
      <c r="C200" s="67"/>
      <c r="D200" s="67"/>
      <c r="E200" s="68"/>
    </row>
    <row r="201" spans="1:5" ht="13.7" customHeight="1">
      <c r="A201" s="1" t="s">
        <v>267</v>
      </c>
      <c r="B201" s="28" t="s">
        <v>56</v>
      </c>
      <c r="C201" s="29"/>
      <c r="D201" s="1" t="s">
        <v>7</v>
      </c>
      <c r="E201" s="1" t="s">
        <v>204</v>
      </c>
    </row>
    <row r="202" spans="1:5" ht="13.7" customHeight="1">
      <c r="A202" s="1" t="s">
        <v>268</v>
      </c>
      <c r="B202" s="28" t="s">
        <v>203</v>
      </c>
      <c r="C202" s="29"/>
      <c r="D202" s="1" t="s">
        <v>257</v>
      </c>
      <c r="E202" s="1" t="s">
        <v>418</v>
      </c>
    </row>
    <row r="203" spans="1:5" ht="13.7" customHeight="1">
      <c r="A203" s="1" t="s">
        <v>269</v>
      </c>
      <c r="B203" s="28" t="s">
        <v>206</v>
      </c>
      <c r="C203" s="29"/>
      <c r="D203" s="1" t="s">
        <v>14</v>
      </c>
      <c r="E203" s="1">
        <v>1778147.86</v>
      </c>
    </row>
    <row r="204" spans="1:5" ht="13.7" customHeight="1">
      <c r="A204" s="1" t="s">
        <v>270</v>
      </c>
      <c r="B204" s="28" t="s">
        <v>208</v>
      </c>
      <c r="C204" s="29"/>
      <c r="D204" s="1" t="s">
        <v>14</v>
      </c>
      <c r="E204" s="1">
        <v>1627099.57</v>
      </c>
    </row>
    <row r="205" spans="1:5" ht="13.7" customHeight="1">
      <c r="A205" s="1" t="s">
        <v>271</v>
      </c>
      <c r="B205" s="28" t="s">
        <v>210</v>
      </c>
      <c r="C205" s="29"/>
      <c r="D205" s="1" t="s">
        <v>14</v>
      </c>
      <c r="E205" s="1">
        <v>207598.26</v>
      </c>
    </row>
    <row r="206" spans="1:5" ht="13.7" customHeight="1">
      <c r="A206" s="1" t="s">
        <v>272</v>
      </c>
      <c r="B206" s="28" t="s">
        <v>212</v>
      </c>
      <c r="C206" s="29"/>
      <c r="D206" s="1" t="s">
        <v>14</v>
      </c>
      <c r="E206" s="1">
        <v>2308902.9900000002</v>
      </c>
    </row>
    <row r="207" spans="1:5" ht="13.7" customHeight="1">
      <c r="A207" s="1" t="s">
        <v>273</v>
      </c>
      <c r="B207" s="28" t="s">
        <v>214</v>
      </c>
      <c r="C207" s="29"/>
      <c r="D207" s="1" t="s">
        <v>14</v>
      </c>
      <c r="E207" s="1">
        <v>1627099.57</v>
      </c>
    </row>
    <row r="208" spans="1:5" ht="13.7" customHeight="1">
      <c r="A208" s="1" t="s">
        <v>274</v>
      </c>
      <c r="B208" s="28" t="s">
        <v>216</v>
      </c>
      <c r="C208" s="29"/>
      <c r="D208" s="1" t="s">
        <v>14</v>
      </c>
      <c r="E208" s="1">
        <v>1227492.77</v>
      </c>
    </row>
    <row r="209" spans="1:5" ht="22.5" customHeight="1">
      <c r="A209" s="1" t="s">
        <v>275</v>
      </c>
      <c r="B209" s="28" t="s">
        <v>218</v>
      </c>
      <c r="C209" s="29"/>
      <c r="D209" s="1" t="s">
        <v>14</v>
      </c>
      <c r="E209" s="1">
        <v>0</v>
      </c>
    </row>
    <row r="210" spans="1:5" ht="13.7" customHeight="1">
      <c r="A210" s="19" t="s">
        <v>419</v>
      </c>
      <c r="B210" s="66" t="s">
        <v>342</v>
      </c>
      <c r="C210" s="67"/>
      <c r="D210" s="67"/>
      <c r="E210" s="68"/>
    </row>
    <row r="211" spans="1:5" ht="13.7" customHeight="1">
      <c r="A211" s="1" t="s">
        <v>420</v>
      </c>
      <c r="B211" s="28" t="s">
        <v>56</v>
      </c>
      <c r="C211" s="29"/>
      <c r="D211" s="1" t="s">
        <v>7</v>
      </c>
      <c r="E211" s="1" t="s">
        <v>204</v>
      </c>
    </row>
    <row r="212" spans="1:5" ht="13.7" customHeight="1">
      <c r="A212" s="1" t="s">
        <v>421</v>
      </c>
      <c r="B212" s="28" t="s">
        <v>203</v>
      </c>
      <c r="C212" s="29"/>
      <c r="D212" s="1" t="s">
        <v>257</v>
      </c>
      <c r="E212" s="1" t="s">
        <v>422</v>
      </c>
    </row>
    <row r="213" spans="1:5" ht="13.7" customHeight="1">
      <c r="A213" s="1" t="s">
        <v>423</v>
      </c>
      <c r="B213" s="28" t="s">
        <v>206</v>
      </c>
      <c r="C213" s="29"/>
      <c r="D213" s="1" t="s">
        <v>14</v>
      </c>
      <c r="E213" s="1">
        <v>1541943.1</v>
      </c>
    </row>
    <row r="214" spans="1:5" ht="13.7" customHeight="1">
      <c r="A214" s="1" t="s">
        <v>424</v>
      </c>
      <c r="B214" s="28" t="s">
        <v>208</v>
      </c>
      <c r="C214" s="29"/>
      <c r="D214" s="1" t="s">
        <v>14</v>
      </c>
      <c r="E214" s="1">
        <v>2080567.1</v>
      </c>
    </row>
    <row r="215" spans="1:5" ht="13.7" customHeight="1">
      <c r="A215" s="1" t="s">
        <v>425</v>
      </c>
      <c r="B215" s="28" t="s">
        <v>210</v>
      </c>
      <c r="C215" s="29"/>
      <c r="D215" s="1" t="s">
        <v>14</v>
      </c>
      <c r="E215" s="1">
        <v>-480813.01</v>
      </c>
    </row>
    <row r="216" spans="1:5" ht="13.7" customHeight="1">
      <c r="A216" s="1" t="s">
        <v>426</v>
      </c>
      <c r="B216" s="28" t="s">
        <v>212</v>
      </c>
      <c r="C216" s="29"/>
      <c r="D216" s="1" t="s">
        <v>14</v>
      </c>
      <c r="E216" s="1">
        <v>3676781</v>
      </c>
    </row>
    <row r="217" spans="1:5" ht="13.7" customHeight="1">
      <c r="A217" s="1" t="s">
        <v>427</v>
      </c>
      <c r="B217" s="28" t="s">
        <v>214</v>
      </c>
      <c r="C217" s="29"/>
      <c r="D217" s="1" t="s">
        <v>14</v>
      </c>
      <c r="E217" s="1">
        <v>2080567.1</v>
      </c>
    </row>
    <row r="218" spans="1:5" ht="13.7" customHeight="1">
      <c r="A218" s="1" t="s">
        <v>428</v>
      </c>
      <c r="B218" s="28" t="s">
        <v>216</v>
      </c>
      <c r="C218" s="29"/>
      <c r="D218" s="1" t="s">
        <v>14</v>
      </c>
      <c r="E218" s="1">
        <v>-29757.42</v>
      </c>
    </row>
    <row r="219" spans="1:5" ht="25.5" customHeight="1">
      <c r="A219" s="1" t="s">
        <v>429</v>
      </c>
      <c r="B219" s="28" t="s">
        <v>218</v>
      </c>
      <c r="C219" s="29"/>
      <c r="D219" s="1" t="s">
        <v>14</v>
      </c>
      <c r="E219" s="1">
        <v>0</v>
      </c>
    </row>
    <row r="220" spans="1:5" ht="13.7" customHeight="1">
      <c r="A220" s="19" t="s">
        <v>329</v>
      </c>
      <c r="B220" s="66" t="s">
        <v>354</v>
      </c>
      <c r="C220" s="67"/>
      <c r="D220" s="67"/>
      <c r="E220" s="68"/>
    </row>
    <row r="221" spans="1:5" ht="13.7" customHeight="1">
      <c r="A221" s="1" t="s">
        <v>331</v>
      </c>
      <c r="B221" s="28" t="s">
        <v>56</v>
      </c>
      <c r="C221" s="29"/>
      <c r="D221" s="1" t="s">
        <v>7</v>
      </c>
      <c r="E221" s="1" t="s">
        <v>14</v>
      </c>
    </row>
    <row r="222" spans="1:5" ht="13.7" customHeight="1">
      <c r="A222" s="1" t="s">
        <v>332</v>
      </c>
      <c r="B222" s="28" t="s">
        <v>203</v>
      </c>
      <c r="C222" s="29"/>
      <c r="D222" s="1" t="s">
        <v>257</v>
      </c>
      <c r="E222" s="1" t="s">
        <v>180</v>
      </c>
    </row>
    <row r="223" spans="1:5" ht="13.7" customHeight="1">
      <c r="A223" s="1" t="s">
        <v>334</v>
      </c>
      <c r="B223" s="28" t="s">
        <v>206</v>
      </c>
      <c r="C223" s="29"/>
      <c r="D223" s="1" t="s">
        <v>14</v>
      </c>
      <c r="E223" s="1">
        <v>19524.82</v>
      </c>
    </row>
    <row r="224" spans="1:5" ht="13.7" customHeight="1">
      <c r="A224" s="1" t="s">
        <v>335</v>
      </c>
      <c r="B224" s="28" t="s">
        <v>208</v>
      </c>
      <c r="C224" s="29"/>
      <c r="D224" s="1" t="s">
        <v>14</v>
      </c>
      <c r="E224" s="1">
        <v>17995.099999999999</v>
      </c>
    </row>
    <row r="225" spans="1:5" ht="13.7" customHeight="1">
      <c r="A225" s="1" t="s">
        <v>336</v>
      </c>
      <c r="B225" s="28" t="s">
        <v>210</v>
      </c>
      <c r="C225" s="29"/>
      <c r="D225" s="1" t="s">
        <v>14</v>
      </c>
      <c r="E225" s="1">
        <v>4013.83</v>
      </c>
    </row>
    <row r="226" spans="1:5" ht="13.7" customHeight="1">
      <c r="A226" s="19" t="s">
        <v>430</v>
      </c>
      <c r="B226" s="66" t="s">
        <v>361</v>
      </c>
      <c r="C226" s="67"/>
      <c r="D226" s="67"/>
      <c r="E226" s="68"/>
    </row>
    <row r="227" spans="1:5" ht="13.7" customHeight="1">
      <c r="A227" s="1" t="s">
        <v>431</v>
      </c>
      <c r="B227" s="28" t="s">
        <v>56</v>
      </c>
      <c r="C227" s="29"/>
      <c r="D227" s="1" t="s">
        <v>7</v>
      </c>
      <c r="E227" s="1" t="s">
        <v>14</v>
      </c>
    </row>
    <row r="228" spans="1:5" ht="13.7" customHeight="1">
      <c r="A228" s="1" t="s">
        <v>432</v>
      </c>
      <c r="B228" s="28" t="s">
        <v>203</v>
      </c>
      <c r="C228" s="29"/>
      <c r="D228" s="1" t="s">
        <v>257</v>
      </c>
      <c r="E228" s="1" t="s">
        <v>180</v>
      </c>
    </row>
    <row r="229" spans="1:5" ht="13.7" customHeight="1">
      <c r="A229" s="1" t="s">
        <v>433</v>
      </c>
      <c r="B229" s="28" t="s">
        <v>206</v>
      </c>
      <c r="C229" s="29"/>
      <c r="D229" s="1" t="s">
        <v>14</v>
      </c>
      <c r="E229" s="1">
        <v>109131.13</v>
      </c>
    </row>
    <row r="230" spans="1:5" ht="13.7" customHeight="1">
      <c r="A230" s="1" t="s">
        <v>434</v>
      </c>
      <c r="B230" s="28" t="s">
        <v>208</v>
      </c>
      <c r="C230" s="29"/>
      <c r="D230" s="1" t="s">
        <v>14</v>
      </c>
      <c r="E230" s="1">
        <v>93210.35</v>
      </c>
    </row>
    <row r="231" spans="1:5" ht="13.7" customHeight="1">
      <c r="A231" s="1" t="s">
        <v>435</v>
      </c>
      <c r="B231" s="28" t="s">
        <v>210</v>
      </c>
      <c r="C231" s="29"/>
      <c r="D231" s="1" t="s">
        <v>14</v>
      </c>
      <c r="E231" s="1">
        <v>26680.37</v>
      </c>
    </row>
    <row r="232" spans="1:5" ht="13.7" customHeight="1">
      <c r="A232" s="19" t="s">
        <v>341</v>
      </c>
      <c r="B232" s="66" t="s">
        <v>232</v>
      </c>
      <c r="C232" s="67"/>
      <c r="D232" s="67"/>
      <c r="E232" s="68"/>
    </row>
    <row r="233" spans="1:5" ht="13.7" customHeight="1">
      <c r="A233" s="1" t="s">
        <v>343</v>
      </c>
      <c r="B233" s="28" t="s">
        <v>56</v>
      </c>
      <c r="C233" s="29"/>
      <c r="D233" s="1" t="s">
        <v>7</v>
      </c>
      <c r="E233" s="1" t="s">
        <v>323</v>
      </c>
    </row>
    <row r="234" spans="1:5" ht="13.7" customHeight="1">
      <c r="A234" s="1" t="s">
        <v>344</v>
      </c>
      <c r="B234" s="28" t="s">
        <v>203</v>
      </c>
      <c r="C234" s="29"/>
      <c r="D234" s="1" t="s">
        <v>257</v>
      </c>
      <c r="E234" s="1" t="s">
        <v>436</v>
      </c>
    </row>
    <row r="235" spans="1:5" ht="13.7" customHeight="1">
      <c r="A235" s="1" t="s">
        <v>346</v>
      </c>
      <c r="B235" s="28" t="s">
        <v>206</v>
      </c>
      <c r="C235" s="29"/>
      <c r="D235" s="1" t="s">
        <v>14</v>
      </c>
      <c r="E235" s="1">
        <v>519340.05</v>
      </c>
    </row>
    <row r="236" spans="1:5" ht="13.7" customHeight="1">
      <c r="A236" s="1" t="s">
        <v>347</v>
      </c>
      <c r="B236" s="28" t="s">
        <v>208</v>
      </c>
      <c r="C236" s="29"/>
      <c r="D236" s="1" t="s">
        <v>14</v>
      </c>
      <c r="E236" s="1">
        <v>460716.48</v>
      </c>
    </row>
    <row r="237" spans="1:5" ht="13.7" customHeight="1">
      <c r="A237" s="1" t="s">
        <v>348</v>
      </c>
      <c r="B237" s="28" t="s">
        <v>210</v>
      </c>
      <c r="C237" s="29"/>
      <c r="D237" s="1" t="s">
        <v>14</v>
      </c>
      <c r="E237" s="1">
        <v>66949.899999999994</v>
      </c>
    </row>
    <row r="238" spans="1:5" ht="13.7" customHeight="1">
      <c r="A238" s="1" t="s">
        <v>349</v>
      </c>
      <c r="B238" s="28" t="s">
        <v>212</v>
      </c>
      <c r="C238" s="29"/>
      <c r="D238" s="1" t="s">
        <v>14</v>
      </c>
      <c r="E238" s="1">
        <v>622564.07999999996</v>
      </c>
    </row>
    <row r="239" spans="1:5" ht="13.7" customHeight="1">
      <c r="A239" s="1" t="s">
        <v>350</v>
      </c>
      <c r="B239" s="28" t="s">
        <v>214</v>
      </c>
      <c r="C239" s="29"/>
      <c r="D239" s="1" t="s">
        <v>14</v>
      </c>
      <c r="E239" s="1">
        <v>460716.48</v>
      </c>
    </row>
    <row r="240" spans="1:5" ht="13.7" customHeight="1">
      <c r="A240" s="1" t="s">
        <v>351</v>
      </c>
      <c r="B240" s="28" t="s">
        <v>216</v>
      </c>
      <c r="C240" s="29"/>
      <c r="D240" s="1" t="s">
        <v>14</v>
      </c>
      <c r="E240" s="1">
        <v>397305.45</v>
      </c>
    </row>
    <row r="241" spans="1:5" ht="27.75" customHeight="1">
      <c r="A241" s="1" t="s">
        <v>352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353</v>
      </c>
      <c r="B242" s="66" t="s">
        <v>379</v>
      </c>
      <c r="C242" s="67"/>
      <c r="D242" s="67"/>
      <c r="E242" s="68"/>
    </row>
    <row r="243" spans="1:5" ht="13.7" customHeight="1">
      <c r="A243" s="1" t="s">
        <v>355</v>
      </c>
      <c r="B243" s="28" t="s">
        <v>56</v>
      </c>
      <c r="C243" s="29"/>
      <c r="D243" s="1" t="s">
        <v>7</v>
      </c>
      <c r="E243" s="1" t="s">
        <v>57</v>
      </c>
    </row>
    <row r="244" spans="1:5" ht="13.7" customHeight="1">
      <c r="A244" s="1" t="s">
        <v>356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357</v>
      </c>
      <c r="B245" s="28" t="s">
        <v>206</v>
      </c>
      <c r="C245" s="29"/>
      <c r="D245" s="1" t="s">
        <v>14</v>
      </c>
      <c r="E245" s="1">
        <v>14826.66</v>
      </c>
    </row>
    <row r="246" spans="1:5" ht="13.7" customHeight="1">
      <c r="A246" s="1" t="s">
        <v>358</v>
      </c>
      <c r="B246" s="28" t="s">
        <v>208</v>
      </c>
      <c r="C246" s="29"/>
      <c r="D246" s="1" t="s">
        <v>14</v>
      </c>
      <c r="E246" s="1">
        <v>13514.1</v>
      </c>
    </row>
    <row r="247" spans="1:5" ht="13.7" customHeight="1">
      <c r="A247" s="1" t="s">
        <v>359</v>
      </c>
      <c r="B247" s="28" t="s">
        <v>210</v>
      </c>
      <c r="C247" s="29"/>
      <c r="D247" s="1" t="s">
        <v>14</v>
      </c>
      <c r="E247" s="1">
        <v>3578.28</v>
      </c>
    </row>
    <row r="248" spans="1:5" ht="13.7" customHeight="1">
      <c r="A248" s="19" t="s">
        <v>360</v>
      </c>
      <c r="B248" s="66" t="s">
        <v>385</v>
      </c>
      <c r="C248" s="67"/>
      <c r="D248" s="67"/>
      <c r="E248" s="68"/>
    </row>
    <row r="249" spans="1:5" ht="13.7" customHeight="1">
      <c r="A249" s="1" t="s">
        <v>362</v>
      </c>
      <c r="B249" s="28" t="s">
        <v>56</v>
      </c>
      <c r="C249" s="29"/>
      <c r="D249" s="1" t="s">
        <v>7</v>
      </c>
      <c r="E249" s="1" t="s">
        <v>57</v>
      </c>
    </row>
    <row r="250" spans="1:5" ht="13.7" customHeight="1">
      <c r="A250" s="1" t="s">
        <v>363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364</v>
      </c>
      <c r="B251" s="28" t="s">
        <v>206</v>
      </c>
      <c r="C251" s="29"/>
      <c r="D251" s="1" t="s">
        <v>14</v>
      </c>
      <c r="E251" s="1">
        <v>51627.44</v>
      </c>
    </row>
    <row r="252" spans="1:5" ht="13.7" customHeight="1">
      <c r="A252" s="1" t="s">
        <v>365</v>
      </c>
      <c r="B252" s="28" t="s">
        <v>208</v>
      </c>
      <c r="C252" s="29"/>
      <c r="D252" s="1" t="s">
        <v>14</v>
      </c>
      <c r="E252" s="1">
        <v>123651.49</v>
      </c>
    </row>
    <row r="253" spans="1:5" ht="13.7" customHeight="1">
      <c r="A253" s="1" t="s">
        <v>366</v>
      </c>
      <c r="B253" s="28" t="s">
        <v>210</v>
      </c>
      <c r="C253" s="29"/>
      <c r="D253" s="1" t="s">
        <v>14</v>
      </c>
      <c r="E253" s="1">
        <v>-11971.14</v>
      </c>
    </row>
    <row r="254" spans="1:5" ht="16.5" customHeight="1">
      <c r="A254" s="61" t="s">
        <v>276</v>
      </c>
      <c r="B254" s="62"/>
      <c r="C254" s="62"/>
      <c r="D254" s="62"/>
      <c r="E254" s="63"/>
    </row>
    <row r="255" spans="1:5" ht="13.7" customHeight="1">
      <c r="A255" s="1" t="s">
        <v>277</v>
      </c>
      <c r="B255" s="28" t="s">
        <v>178</v>
      </c>
      <c r="C255" s="29"/>
      <c r="D255" s="1" t="s">
        <v>179</v>
      </c>
      <c r="E255" s="6" t="s">
        <v>180</v>
      </c>
    </row>
    <row r="256" spans="1:5" ht="13.7" customHeight="1">
      <c r="A256" s="1" t="s">
        <v>278</v>
      </c>
      <c r="B256" s="28" t="s">
        <v>182</v>
      </c>
      <c r="C256" s="29"/>
      <c r="D256" s="1" t="s">
        <v>179</v>
      </c>
      <c r="E256" s="6" t="s">
        <v>180</v>
      </c>
    </row>
    <row r="257" spans="1:5" ht="13.7" customHeight="1">
      <c r="A257" s="1" t="s">
        <v>279</v>
      </c>
      <c r="B257" s="28" t="s">
        <v>184</v>
      </c>
      <c r="C257" s="29"/>
      <c r="D257" s="1" t="s">
        <v>7</v>
      </c>
      <c r="E257" s="6" t="s">
        <v>180</v>
      </c>
    </row>
    <row r="258" spans="1:5" ht="13.7" customHeight="1">
      <c r="A258" s="1" t="s">
        <v>280</v>
      </c>
      <c r="B258" s="28" t="s">
        <v>186</v>
      </c>
      <c r="C258" s="29"/>
      <c r="D258" s="1" t="s">
        <v>14</v>
      </c>
      <c r="E258" s="6">
        <v>0</v>
      </c>
    </row>
    <row r="259" spans="1:5" ht="16.5" customHeight="1">
      <c r="A259" s="61" t="s">
        <v>281</v>
      </c>
      <c r="B259" s="62"/>
      <c r="C259" s="62"/>
      <c r="D259" s="62"/>
      <c r="E259" s="63"/>
    </row>
    <row r="260" spans="1:5" ht="13.7" customHeight="1">
      <c r="A260" s="1" t="s">
        <v>282</v>
      </c>
      <c r="B260" s="28" t="s">
        <v>283</v>
      </c>
      <c r="C260" s="29"/>
      <c r="D260" s="1" t="s">
        <v>179</v>
      </c>
      <c r="E260" s="6" t="s">
        <v>180</v>
      </c>
    </row>
    <row r="261" spans="1:5" ht="13.7" customHeight="1">
      <c r="A261" s="1" t="s">
        <v>284</v>
      </c>
      <c r="B261" s="28" t="s">
        <v>285</v>
      </c>
      <c r="C261" s="29"/>
      <c r="D261" s="1" t="s">
        <v>179</v>
      </c>
      <c r="E261" s="6" t="s">
        <v>437</v>
      </c>
    </row>
    <row r="262" spans="1:5" ht="13.7" customHeight="1">
      <c r="A262" s="1" t="s">
        <v>286</v>
      </c>
      <c r="B262" s="28" t="s">
        <v>391</v>
      </c>
      <c r="C262" s="29"/>
      <c r="D262" s="1" t="s">
        <v>14</v>
      </c>
      <c r="E262" s="6">
        <v>1241851.17</v>
      </c>
    </row>
    <row r="263" spans="1:5" ht="41.25" customHeight="1">
      <c r="A263" s="64" t="s">
        <v>438</v>
      </c>
      <c r="B263" s="64"/>
      <c r="C263" s="65" t="s">
        <v>439</v>
      </c>
      <c r="D263" s="65"/>
      <c r="E263" s="65"/>
    </row>
    <row r="264" spans="1:5" ht="13.7" customHeight="1">
      <c r="A264" s="60"/>
      <c r="B264" s="60"/>
      <c r="C264" s="60"/>
      <c r="D264" s="60"/>
      <c r="E264" s="7"/>
    </row>
  </sheetData>
  <mergeCells count="26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E33"/>
    <mergeCell ref="B34:C34"/>
    <mergeCell ref="B35:C35"/>
    <mergeCell ref="B36:C36"/>
    <mergeCell ref="B25:C25"/>
    <mergeCell ref="B26:C26"/>
    <mergeCell ref="A27:E27"/>
    <mergeCell ref="B28:E28"/>
    <mergeCell ref="B29:C29"/>
    <mergeCell ref="B30:C30"/>
    <mergeCell ref="B43:E43"/>
    <mergeCell ref="B44:C44"/>
    <mergeCell ref="B45:C45"/>
    <mergeCell ref="B46:C46"/>
    <mergeCell ref="B47:C47"/>
    <mergeCell ref="B48:E48"/>
    <mergeCell ref="B37:C37"/>
    <mergeCell ref="B38:E38"/>
    <mergeCell ref="B39:C39"/>
    <mergeCell ref="B40:C40"/>
    <mergeCell ref="B41:C41"/>
    <mergeCell ref="B42:C42"/>
    <mergeCell ref="B55:C55"/>
    <mergeCell ref="B56:C56"/>
    <mergeCell ref="B57:C57"/>
    <mergeCell ref="B58:E58"/>
    <mergeCell ref="B59:C59"/>
    <mergeCell ref="B60:C60"/>
    <mergeCell ref="B49:C49"/>
    <mergeCell ref="B50:C50"/>
    <mergeCell ref="B51:C51"/>
    <mergeCell ref="B52:C52"/>
    <mergeCell ref="B53:E53"/>
    <mergeCell ref="B54:C54"/>
    <mergeCell ref="B67:C67"/>
    <mergeCell ref="B68:E68"/>
    <mergeCell ref="B69:C69"/>
    <mergeCell ref="B70:C70"/>
    <mergeCell ref="B71:C71"/>
    <mergeCell ref="B72:C72"/>
    <mergeCell ref="B61:C61"/>
    <mergeCell ref="B62:C62"/>
    <mergeCell ref="B63:E63"/>
    <mergeCell ref="B64:C64"/>
    <mergeCell ref="B65:C65"/>
    <mergeCell ref="B66:C66"/>
    <mergeCell ref="B79:C79"/>
    <mergeCell ref="B80:C80"/>
    <mergeCell ref="B81:C81"/>
    <mergeCell ref="B82:C82"/>
    <mergeCell ref="B83:E83"/>
    <mergeCell ref="B84:C84"/>
    <mergeCell ref="B73:E73"/>
    <mergeCell ref="B74:C74"/>
    <mergeCell ref="B75:C75"/>
    <mergeCell ref="B76:C76"/>
    <mergeCell ref="B77:C77"/>
    <mergeCell ref="B78:E78"/>
    <mergeCell ref="B91:C91"/>
    <mergeCell ref="B92:C92"/>
    <mergeCell ref="B93:E93"/>
    <mergeCell ref="B94:C94"/>
    <mergeCell ref="B95:C95"/>
    <mergeCell ref="B96:C96"/>
    <mergeCell ref="B85:C85"/>
    <mergeCell ref="B86:C86"/>
    <mergeCell ref="B87:C87"/>
    <mergeCell ref="B88:E88"/>
    <mergeCell ref="B89:C89"/>
    <mergeCell ref="B90:C90"/>
    <mergeCell ref="B103:E103"/>
    <mergeCell ref="B104:C104"/>
    <mergeCell ref="B105:C105"/>
    <mergeCell ref="B106:C106"/>
    <mergeCell ref="B107:C107"/>
    <mergeCell ref="B108:E108"/>
    <mergeCell ref="B97:C97"/>
    <mergeCell ref="B98:E98"/>
    <mergeCell ref="B99:C99"/>
    <mergeCell ref="B100:C100"/>
    <mergeCell ref="B101:C101"/>
    <mergeCell ref="B102:C102"/>
    <mergeCell ref="B115:C115"/>
    <mergeCell ref="B116:C116"/>
    <mergeCell ref="B117:C117"/>
    <mergeCell ref="B118:E118"/>
    <mergeCell ref="B119:C119"/>
    <mergeCell ref="B120:C120"/>
    <mergeCell ref="B109:C109"/>
    <mergeCell ref="B110:C110"/>
    <mergeCell ref="B111:C111"/>
    <mergeCell ref="B112:C112"/>
    <mergeCell ref="B113:E113"/>
    <mergeCell ref="B114:C114"/>
    <mergeCell ref="B127:C127"/>
    <mergeCell ref="B128:E128"/>
    <mergeCell ref="B129:C129"/>
    <mergeCell ref="B130:C130"/>
    <mergeCell ref="B131:C131"/>
    <mergeCell ref="B132:C132"/>
    <mergeCell ref="B121:C121"/>
    <mergeCell ref="B122:C122"/>
    <mergeCell ref="B123:E123"/>
    <mergeCell ref="B124:C124"/>
    <mergeCell ref="B125:C125"/>
    <mergeCell ref="B126:C126"/>
    <mergeCell ref="B139:C139"/>
    <mergeCell ref="B140:C140"/>
    <mergeCell ref="B141:C141"/>
    <mergeCell ref="B142:C142"/>
    <mergeCell ref="B143:E143"/>
    <mergeCell ref="B144:C144"/>
    <mergeCell ref="B133:E133"/>
    <mergeCell ref="B134:C134"/>
    <mergeCell ref="B135:C135"/>
    <mergeCell ref="B136:C136"/>
    <mergeCell ref="B137:C137"/>
    <mergeCell ref="B138:E138"/>
    <mergeCell ref="B151:C151"/>
    <mergeCell ref="B152:C152"/>
    <mergeCell ref="B153:C153"/>
    <mergeCell ref="A154:E154"/>
    <mergeCell ref="B155:C155"/>
    <mergeCell ref="B156:C156"/>
    <mergeCell ref="B145:C145"/>
    <mergeCell ref="B146:C146"/>
    <mergeCell ref="B147:C147"/>
    <mergeCell ref="A148:C148"/>
    <mergeCell ref="A149:E149"/>
    <mergeCell ref="B150:C150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A161:E161"/>
    <mergeCell ref="B162:E162"/>
    <mergeCell ref="B175:C175"/>
    <mergeCell ref="B176:C176"/>
    <mergeCell ref="B177:C177"/>
    <mergeCell ref="B178:E178"/>
    <mergeCell ref="B179:C179"/>
    <mergeCell ref="B180:C180"/>
    <mergeCell ref="B169:C169"/>
    <mergeCell ref="B170:C170"/>
    <mergeCell ref="B171:C171"/>
    <mergeCell ref="B172:E172"/>
    <mergeCell ref="B173:C173"/>
    <mergeCell ref="B174:C174"/>
    <mergeCell ref="B187:C187"/>
    <mergeCell ref="B188:C188"/>
    <mergeCell ref="B189:C189"/>
    <mergeCell ref="B190:E190"/>
    <mergeCell ref="B191:C191"/>
    <mergeCell ref="B192:C192"/>
    <mergeCell ref="B181:C181"/>
    <mergeCell ref="B182:C182"/>
    <mergeCell ref="B183:C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E210"/>
    <mergeCell ref="B223:C223"/>
    <mergeCell ref="B224:C224"/>
    <mergeCell ref="B225:C225"/>
    <mergeCell ref="B226:E226"/>
    <mergeCell ref="B227:C227"/>
    <mergeCell ref="B228:C228"/>
    <mergeCell ref="B217:C217"/>
    <mergeCell ref="B218:C218"/>
    <mergeCell ref="B219:C219"/>
    <mergeCell ref="B220:E220"/>
    <mergeCell ref="B221:C221"/>
    <mergeCell ref="B222:C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A264:D264"/>
    <mergeCell ref="A259:E259"/>
    <mergeCell ref="B260:C260"/>
    <mergeCell ref="B261:C261"/>
    <mergeCell ref="B262:C262"/>
    <mergeCell ref="A263:B263"/>
    <mergeCell ref="C263:E263"/>
    <mergeCell ref="B253:C253"/>
    <mergeCell ref="A254:E254"/>
    <mergeCell ref="B255:C255"/>
    <mergeCell ref="B256:C256"/>
    <mergeCell ref="B257:C257"/>
    <mergeCell ref="B258:C258"/>
  </mergeCells>
  <pageMargins left="0.68" right="0.45" top="0.45" bottom="0.68" header="0.5" footer="0.5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5"/>
  <sheetViews>
    <sheetView workbookViewId="0">
      <selection activeCell="E7" sqref="E7:E23"/>
    </sheetView>
  </sheetViews>
  <sheetFormatPr defaultRowHeight="15" customHeight="1"/>
  <cols>
    <col min="1" max="1" width="6.7109375" customWidth="1"/>
    <col min="2" max="2" width="38.28515625" customWidth="1"/>
    <col min="3" max="3" width="15.7109375" customWidth="1"/>
    <col min="4" max="4" width="9" customWidth="1"/>
    <col min="5" max="5" width="11.28515625" customWidth="1"/>
  </cols>
  <sheetData>
    <row r="1" spans="1:5" ht="60.75" customHeight="1">
      <c r="A1" s="41" t="s">
        <v>440</v>
      </c>
      <c r="B1" s="41"/>
      <c r="C1" s="41"/>
      <c r="D1" s="41"/>
      <c r="E1" s="41"/>
    </row>
    <row r="2" spans="1:5" ht="16.5" customHeight="1">
      <c r="A2" s="1" t="s">
        <v>1</v>
      </c>
      <c r="B2" s="42" t="s">
        <v>2</v>
      </c>
      <c r="C2" s="43"/>
      <c r="D2" s="1" t="s">
        <v>3</v>
      </c>
      <c r="E2" s="1" t="s">
        <v>4</v>
      </c>
    </row>
    <row r="3" spans="1:5" ht="13.7" customHeight="1">
      <c r="A3" s="1" t="s">
        <v>291</v>
      </c>
      <c r="B3" s="28" t="s">
        <v>292</v>
      </c>
      <c r="C3" s="29"/>
      <c r="D3" s="1" t="s">
        <v>7</v>
      </c>
      <c r="E3" s="1" t="s">
        <v>441</v>
      </c>
    </row>
    <row r="4" spans="1:5" ht="13.7" customHeight="1">
      <c r="A4" s="1" t="s">
        <v>5</v>
      </c>
      <c r="B4" s="28" t="s">
        <v>6</v>
      </c>
      <c r="C4" s="29"/>
      <c r="D4" s="1" t="s">
        <v>7</v>
      </c>
      <c r="E4" s="1" t="s">
        <v>442</v>
      </c>
    </row>
    <row r="5" spans="1:5" ht="13.7" customHeight="1">
      <c r="A5" s="1" t="s">
        <v>8</v>
      </c>
      <c r="B5" s="28" t="s">
        <v>9</v>
      </c>
      <c r="C5" s="29"/>
      <c r="D5" s="1" t="s">
        <v>7</v>
      </c>
      <c r="E5" s="1" t="s">
        <v>443</v>
      </c>
    </row>
    <row r="6" spans="1:5" ht="27.75" customHeight="1">
      <c r="A6" s="61" t="s">
        <v>11</v>
      </c>
      <c r="B6" s="62"/>
      <c r="C6" s="62"/>
      <c r="D6" s="62"/>
      <c r="E6" s="63"/>
    </row>
    <row r="7" spans="1:5" ht="13.7" customHeight="1">
      <c r="A7" s="1" t="s">
        <v>12</v>
      </c>
      <c r="B7" s="28" t="s">
        <v>13</v>
      </c>
      <c r="C7" s="29"/>
      <c r="D7" s="1" t="s">
        <v>14</v>
      </c>
      <c r="E7" s="3">
        <v>0</v>
      </c>
    </row>
    <row r="8" spans="1:5" ht="13.7" customHeight="1">
      <c r="A8" s="1" t="s">
        <v>15</v>
      </c>
      <c r="B8" s="28" t="s">
        <v>16</v>
      </c>
      <c r="C8" s="29"/>
      <c r="D8" s="1" t="s">
        <v>14</v>
      </c>
      <c r="E8" s="3">
        <f>'2018'!E22</f>
        <v>-782319.39000000013</v>
      </c>
    </row>
    <row r="9" spans="1:5" ht="13.7" customHeight="1">
      <c r="A9" s="1" t="s">
        <v>17</v>
      </c>
      <c r="B9" s="28" t="s">
        <v>18</v>
      </c>
      <c r="C9" s="29"/>
      <c r="D9" s="1" t="s">
        <v>14</v>
      </c>
      <c r="E9" s="3">
        <v>279983.39</v>
      </c>
    </row>
    <row r="10" spans="1:5" ht="13.7" customHeight="1">
      <c r="A10" s="1" t="s">
        <v>19</v>
      </c>
      <c r="B10" s="28" t="s">
        <v>20</v>
      </c>
      <c r="C10" s="29"/>
      <c r="D10" s="1" t="s">
        <v>14</v>
      </c>
      <c r="E10" s="3">
        <v>3900076.56</v>
      </c>
    </row>
    <row r="11" spans="1:5" ht="13.7" customHeight="1">
      <c r="A11" s="1" t="s">
        <v>21</v>
      </c>
      <c r="B11" s="28" t="s">
        <v>22</v>
      </c>
      <c r="C11" s="29"/>
      <c r="D11" s="1" t="s">
        <v>14</v>
      </c>
      <c r="E11" s="3">
        <v>2461720.89</v>
      </c>
    </row>
    <row r="12" spans="1:5" ht="13.7" customHeight="1">
      <c r="A12" s="1" t="s">
        <v>23</v>
      </c>
      <c r="B12" s="28" t="s">
        <v>24</v>
      </c>
      <c r="C12" s="29"/>
      <c r="D12" s="1" t="s">
        <v>14</v>
      </c>
      <c r="E12" s="3">
        <v>681732.96</v>
      </c>
    </row>
    <row r="13" spans="1:5" ht="13.7" customHeight="1">
      <c r="A13" s="1" t="s">
        <v>25</v>
      </c>
      <c r="B13" s="28" t="s">
        <v>26</v>
      </c>
      <c r="C13" s="29"/>
      <c r="D13" s="1" t="s">
        <v>14</v>
      </c>
      <c r="E13" s="3">
        <v>756622.71</v>
      </c>
    </row>
    <row r="14" spans="1:5" ht="13.7" customHeight="1">
      <c r="A14" s="1" t="s">
        <v>27</v>
      </c>
      <c r="B14" s="28" t="s">
        <v>28</v>
      </c>
      <c r="C14" s="29"/>
      <c r="D14" s="1" t="s">
        <v>14</v>
      </c>
      <c r="E14" s="3">
        <v>4074982.3</v>
      </c>
    </row>
    <row r="15" spans="1:5" ht="13.7" customHeight="1">
      <c r="A15" s="1" t="s">
        <v>29</v>
      </c>
      <c r="B15" s="28" t="s">
        <v>30</v>
      </c>
      <c r="C15" s="29"/>
      <c r="D15" s="1" t="s">
        <v>14</v>
      </c>
      <c r="E15" s="3">
        <v>3864535.9</v>
      </c>
    </row>
    <row r="16" spans="1:5" ht="13.7" customHeight="1">
      <c r="A16" s="1" t="s">
        <v>31</v>
      </c>
      <c r="B16" s="28" t="s">
        <v>32</v>
      </c>
      <c r="C16" s="29"/>
      <c r="D16" s="1" t="s">
        <v>14</v>
      </c>
      <c r="E16" s="3">
        <v>119624.15</v>
      </c>
    </row>
    <row r="17" spans="1:5" ht="13.7" customHeight="1">
      <c r="A17" s="1" t="s">
        <v>33</v>
      </c>
      <c r="B17" s="28" t="s">
        <v>34</v>
      </c>
      <c r="C17" s="29"/>
      <c r="D17" s="1" t="s">
        <v>14</v>
      </c>
      <c r="E17" s="3">
        <v>0</v>
      </c>
    </row>
    <row r="18" spans="1:5" ht="13.7" customHeight="1">
      <c r="A18" s="1" t="s">
        <v>35</v>
      </c>
      <c r="B18" s="28" t="s">
        <v>36</v>
      </c>
      <c r="C18" s="29"/>
      <c r="D18" s="1" t="s">
        <v>14</v>
      </c>
      <c r="E18" s="3">
        <v>90822.25</v>
      </c>
    </row>
    <row r="19" spans="1:5" ht="13.7" customHeight="1">
      <c r="A19" s="1" t="s">
        <v>37</v>
      </c>
      <c r="B19" s="28" t="s">
        <v>38</v>
      </c>
      <c r="C19" s="29"/>
      <c r="D19" s="1" t="s">
        <v>14</v>
      </c>
      <c r="E19" s="3">
        <v>0</v>
      </c>
    </row>
    <row r="20" spans="1:5" ht="13.7" customHeight="1">
      <c r="A20" s="1" t="s">
        <v>39</v>
      </c>
      <c r="B20" s="28" t="s">
        <v>40</v>
      </c>
      <c r="C20" s="29"/>
      <c r="D20" s="1" t="s">
        <v>14</v>
      </c>
      <c r="E20" s="3">
        <v>2830722.68</v>
      </c>
    </row>
    <row r="21" spans="1:5" ht="13.7" customHeight="1">
      <c r="A21" s="1" t="s">
        <v>41</v>
      </c>
      <c r="B21" s="28" t="s">
        <v>42</v>
      </c>
      <c r="C21" s="29"/>
      <c r="D21" s="1" t="s">
        <v>14</v>
      </c>
      <c r="E21" s="3">
        <v>0</v>
      </c>
    </row>
    <row r="22" spans="1:5" ht="13.7" customHeight="1">
      <c r="A22" s="1" t="s">
        <v>43</v>
      </c>
      <c r="B22" s="28" t="s">
        <v>44</v>
      </c>
      <c r="C22" s="29"/>
      <c r="D22" s="1" t="s">
        <v>14</v>
      </c>
      <c r="E22" s="4">
        <f>E8+E14-E170</f>
        <v>-1152903.48</v>
      </c>
    </row>
    <row r="23" spans="1:5" ht="13.7" customHeight="1">
      <c r="A23" s="1" t="s">
        <v>45</v>
      </c>
      <c r="B23" s="28" t="s">
        <v>46</v>
      </c>
      <c r="C23" s="29"/>
      <c r="D23" s="1" t="s">
        <v>14</v>
      </c>
      <c r="E23" s="3">
        <v>315524.05</v>
      </c>
    </row>
    <row r="24" spans="1:5" ht="16.5" customHeight="1">
      <c r="A24" s="61" t="s">
        <v>47</v>
      </c>
      <c r="B24" s="62"/>
      <c r="C24" s="62"/>
      <c r="D24" s="62"/>
      <c r="E24" s="63"/>
    </row>
    <row r="25" spans="1:5" ht="13.7" customHeight="1">
      <c r="A25" s="18" t="s">
        <v>48</v>
      </c>
      <c r="B25" s="69" t="s">
        <v>296</v>
      </c>
      <c r="C25" s="70"/>
      <c r="D25" s="70"/>
      <c r="E25" s="71"/>
    </row>
    <row r="26" spans="1:5" ht="13.7" customHeight="1">
      <c r="A26" s="1" t="s">
        <v>50</v>
      </c>
      <c r="B26" s="28" t="s">
        <v>51</v>
      </c>
      <c r="C26" s="29"/>
      <c r="D26" s="1" t="s">
        <v>14</v>
      </c>
      <c r="E26" s="1">
        <v>7780.92</v>
      </c>
    </row>
    <row r="27" spans="1:5" ht="13.7" customHeight="1">
      <c r="A27" s="1" t="s">
        <v>52</v>
      </c>
      <c r="B27" s="28" t="s">
        <v>53</v>
      </c>
      <c r="C27" s="29"/>
      <c r="D27" s="1" t="s">
        <v>7</v>
      </c>
      <c r="E27" s="1" t="s">
        <v>54</v>
      </c>
    </row>
    <row r="28" spans="1:5" ht="13.7" customHeight="1">
      <c r="A28" s="1" t="s">
        <v>55</v>
      </c>
      <c r="B28" s="28" t="s">
        <v>56</v>
      </c>
      <c r="C28" s="29"/>
      <c r="D28" s="1" t="s">
        <v>7</v>
      </c>
      <c r="E28" s="1" t="s">
        <v>57</v>
      </c>
    </row>
    <row r="29" spans="1:5" ht="13.7" customHeight="1">
      <c r="A29" s="1" t="s">
        <v>58</v>
      </c>
      <c r="B29" s="28" t="s">
        <v>59</v>
      </c>
      <c r="C29" s="29"/>
      <c r="D29" s="1" t="s">
        <v>14</v>
      </c>
      <c r="E29" s="1">
        <v>0.05</v>
      </c>
    </row>
    <row r="30" spans="1:5" ht="13.7" customHeight="1">
      <c r="A30" s="18" t="s">
        <v>60</v>
      </c>
      <c r="B30" s="69" t="s">
        <v>297</v>
      </c>
      <c r="C30" s="70"/>
      <c r="D30" s="70"/>
      <c r="E30" s="71"/>
    </row>
    <row r="31" spans="1:5" ht="13.7" customHeight="1">
      <c r="A31" s="1" t="s">
        <v>62</v>
      </c>
      <c r="B31" s="28" t="s">
        <v>51</v>
      </c>
      <c r="C31" s="29"/>
      <c r="D31" s="1" t="s">
        <v>14</v>
      </c>
      <c r="E31" s="1">
        <v>30075.63</v>
      </c>
    </row>
    <row r="32" spans="1:5" ht="13.7" customHeight="1">
      <c r="A32" s="1" t="s">
        <v>63</v>
      </c>
      <c r="B32" s="28" t="s">
        <v>53</v>
      </c>
      <c r="C32" s="29"/>
      <c r="D32" s="1" t="s">
        <v>7</v>
      </c>
      <c r="E32" s="1" t="s">
        <v>54</v>
      </c>
    </row>
    <row r="33" spans="1:5" ht="13.7" customHeight="1">
      <c r="A33" s="1" t="s">
        <v>64</v>
      </c>
      <c r="B33" s="28" t="s">
        <v>56</v>
      </c>
      <c r="C33" s="29"/>
      <c r="D33" s="1" t="s">
        <v>7</v>
      </c>
      <c r="E33" s="1" t="s">
        <v>57</v>
      </c>
    </row>
    <row r="34" spans="1:5" ht="13.7" customHeight="1">
      <c r="A34" s="1" t="s">
        <v>65</v>
      </c>
      <c r="B34" s="28" t="s">
        <v>59</v>
      </c>
      <c r="C34" s="29"/>
      <c r="D34" s="1" t="s">
        <v>14</v>
      </c>
      <c r="E34" s="1">
        <v>0.19</v>
      </c>
    </row>
    <row r="35" spans="1:5" ht="13.7" customHeight="1">
      <c r="A35" s="18" t="s">
        <v>66</v>
      </c>
      <c r="B35" s="69" t="s">
        <v>298</v>
      </c>
      <c r="C35" s="70"/>
      <c r="D35" s="70"/>
      <c r="E35" s="71"/>
    </row>
    <row r="36" spans="1:5" ht="13.7" customHeight="1">
      <c r="A36" s="1" t="s">
        <v>68</v>
      </c>
      <c r="B36" s="28" t="s">
        <v>51</v>
      </c>
      <c r="C36" s="29"/>
      <c r="D36" s="1" t="s">
        <v>14</v>
      </c>
      <c r="E36" s="1">
        <v>5347.72</v>
      </c>
    </row>
    <row r="37" spans="1:5" ht="13.7" customHeight="1">
      <c r="A37" s="1" t="s">
        <v>69</v>
      </c>
      <c r="B37" s="28" t="s">
        <v>53</v>
      </c>
      <c r="C37" s="29"/>
      <c r="D37" s="1" t="s">
        <v>7</v>
      </c>
      <c r="E37" s="1" t="s">
        <v>54</v>
      </c>
    </row>
    <row r="38" spans="1:5" ht="13.7" customHeight="1">
      <c r="A38" s="1" t="s">
        <v>70</v>
      </c>
      <c r="B38" s="28" t="s">
        <v>56</v>
      </c>
      <c r="C38" s="29"/>
      <c r="D38" s="1" t="s">
        <v>7</v>
      </c>
      <c r="E38" s="1" t="s">
        <v>57</v>
      </c>
    </row>
    <row r="39" spans="1:5" ht="13.7" customHeight="1">
      <c r="A39" s="1" t="s">
        <v>71</v>
      </c>
      <c r="B39" s="28" t="s">
        <v>59</v>
      </c>
      <c r="C39" s="29"/>
      <c r="D39" s="1" t="s">
        <v>14</v>
      </c>
      <c r="E39" s="1">
        <v>0.03</v>
      </c>
    </row>
    <row r="40" spans="1:5" ht="13.7" customHeight="1">
      <c r="A40" s="18" t="s">
        <v>72</v>
      </c>
      <c r="B40" s="69" t="s">
        <v>444</v>
      </c>
      <c r="C40" s="70"/>
      <c r="D40" s="70"/>
      <c r="E40" s="71"/>
    </row>
    <row r="41" spans="1:5" ht="13.7" customHeight="1">
      <c r="A41" s="1" t="s">
        <v>74</v>
      </c>
      <c r="B41" s="28" t="s">
        <v>51</v>
      </c>
      <c r="C41" s="29"/>
      <c r="D41" s="1" t="s">
        <v>14</v>
      </c>
      <c r="E41" s="1">
        <v>404.77</v>
      </c>
    </row>
    <row r="42" spans="1:5" ht="13.7" customHeight="1">
      <c r="A42" s="1" t="s">
        <v>75</v>
      </c>
      <c r="B42" s="28" t="s">
        <v>53</v>
      </c>
      <c r="C42" s="29"/>
      <c r="D42" s="1" t="s">
        <v>7</v>
      </c>
      <c r="E42" s="1" t="s">
        <v>54</v>
      </c>
    </row>
    <row r="43" spans="1:5" ht="13.7" customHeight="1">
      <c r="A43" s="1" t="s">
        <v>76</v>
      </c>
      <c r="B43" s="28" t="s">
        <v>56</v>
      </c>
      <c r="C43" s="29"/>
      <c r="D43" s="1" t="s">
        <v>7</v>
      </c>
      <c r="E43" s="1" t="s">
        <v>57</v>
      </c>
    </row>
    <row r="44" spans="1:5" ht="13.7" customHeight="1">
      <c r="A44" s="1" t="s">
        <v>77</v>
      </c>
      <c r="B44" s="28" t="s">
        <v>59</v>
      </c>
      <c r="C44" s="29"/>
      <c r="D44" s="1" t="s">
        <v>14</v>
      </c>
      <c r="E44" s="1">
        <v>0</v>
      </c>
    </row>
    <row r="45" spans="1:5" ht="13.7" customHeight="1">
      <c r="A45" s="18" t="s">
        <v>78</v>
      </c>
      <c r="B45" s="69" t="s">
        <v>445</v>
      </c>
      <c r="C45" s="70"/>
      <c r="D45" s="70"/>
      <c r="E45" s="71"/>
    </row>
    <row r="46" spans="1:5" ht="13.7" customHeight="1">
      <c r="A46" s="1" t="s">
        <v>80</v>
      </c>
      <c r="B46" s="28" t="s">
        <v>51</v>
      </c>
      <c r="C46" s="29"/>
      <c r="D46" s="1" t="s">
        <v>14</v>
      </c>
      <c r="E46" s="1">
        <v>2281.15</v>
      </c>
    </row>
    <row r="47" spans="1:5" ht="13.7" customHeight="1">
      <c r="A47" s="1" t="s">
        <v>81</v>
      </c>
      <c r="B47" s="28" t="s">
        <v>53</v>
      </c>
      <c r="C47" s="29"/>
      <c r="D47" s="1" t="s">
        <v>7</v>
      </c>
      <c r="E47" s="1" t="s">
        <v>54</v>
      </c>
    </row>
    <row r="48" spans="1:5" ht="13.7" customHeight="1">
      <c r="A48" s="1" t="s">
        <v>82</v>
      </c>
      <c r="B48" s="28" t="s">
        <v>56</v>
      </c>
      <c r="C48" s="29"/>
      <c r="D48" s="1" t="s">
        <v>7</v>
      </c>
      <c r="E48" s="1" t="s">
        <v>57</v>
      </c>
    </row>
    <row r="49" spans="1:5" ht="13.7" customHeight="1">
      <c r="A49" s="1" t="s">
        <v>83</v>
      </c>
      <c r="B49" s="28" t="s">
        <v>59</v>
      </c>
      <c r="C49" s="29"/>
      <c r="D49" s="1" t="s">
        <v>14</v>
      </c>
      <c r="E49" s="1">
        <v>0.01</v>
      </c>
    </row>
    <row r="50" spans="1:5" ht="13.7" customHeight="1">
      <c r="A50" s="18" t="s">
        <v>84</v>
      </c>
      <c r="B50" s="69" t="s">
        <v>299</v>
      </c>
      <c r="C50" s="70"/>
      <c r="D50" s="70"/>
      <c r="E50" s="71"/>
    </row>
    <row r="51" spans="1:5" ht="13.7" customHeight="1">
      <c r="A51" s="1" t="s">
        <v>86</v>
      </c>
      <c r="B51" s="28" t="s">
        <v>51</v>
      </c>
      <c r="C51" s="29"/>
      <c r="D51" s="1" t="s">
        <v>14</v>
      </c>
      <c r="E51" s="1">
        <v>22108.41</v>
      </c>
    </row>
    <row r="52" spans="1:5" ht="13.7" customHeight="1">
      <c r="A52" s="1" t="s">
        <v>87</v>
      </c>
      <c r="B52" s="28" t="s">
        <v>53</v>
      </c>
      <c r="C52" s="29"/>
      <c r="D52" s="1" t="s">
        <v>7</v>
      </c>
      <c r="E52" s="1" t="s">
        <v>54</v>
      </c>
    </row>
    <row r="53" spans="1:5" ht="13.7" customHeight="1">
      <c r="A53" s="1" t="s">
        <v>88</v>
      </c>
      <c r="B53" s="28" t="s">
        <v>56</v>
      </c>
      <c r="C53" s="29"/>
      <c r="D53" s="1" t="s">
        <v>7</v>
      </c>
      <c r="E53" s="1" t="s">
        <v>57</v>
      </c>
    </row>
    <row r="54" spans="1:5" ht="13.7" customHeight="1">
      <c r="A54" s="1" t="s">
        <v>89</v>
      </c>
      <c r="B54" s="28" t="s">
        <v>59</v>
      </c>
      <c r="C54" s="29"/>
      <c r="D54" s="1" t="s">
        <v>14</v>
      </c>
      <c r="E54" s="1">
        <v>0.14000000000000001</v>
      </c>
    </row>
    <row r="55" spans="1:5" ht="13.7" customHeight="1">
      <c r="A55" s="18" t="s">
        <v>90</v>
      </c>
      <c r="B55" s="69" t="s">
        <v>300</v>
      </c>
      <c r="C55" s="70"/>
      <c r="D55" s="70"/>
      <c r="E55" s="71"/>
    </row>
    <row r="56" spans="1:5" ht="13.7" customHeight="1">
      <c r="A56" s="1" t="s">
        <v>92</v>
      </c>
      <c r="B56" s="28" t="s">
        <v>51</v>
      </c>
      <c r="C56" s="29"/>
      <c r="D56" s="1" t="s">
        <v>14</v>
      </c>
      <c r="E56" s="1">
        <v>26984.959999999999</v>
      </c>
    </row>
    <row r="57" spans="1:5" ht="13.7" customHeight="1">
      <c r="A57" s="1" t="s">
        <v>93</v>
      </c>
      <c r="B57" s="28" t="s">
        <v>53</v>
      </c>
      <c r="C57" s="29"/>
      <c r="D57" s="1" t="s">
        <v>7</v>
      </c>
      <c r="E57" s="1" t="s">
        <v>54</v>
      </c>
    </row>
    <row r="58" spans="1:5" ht="13.7" customHeight="1">
      <c r="A58" s="1" t="s">
        <v>94</v>
      </c>
      <c r="B58" s="28" t="s">
        <v>56</v>
      </c>
      <c r="C58" s="29"/>
      <c r="D58" s="1" t="s">
        <v>7</v>
      </c>
      <c r="E58" s="1" t="s">
        <v>57</v>
      </c>
    </row>
    <row r="59" spans="1:5" ht="13.7" customHeight="1">
      <c r="A59" s="1" t="s">
        <v>95</v>
      </c>
      <c r="B59" s="28" t="s">
        <v>59</v>
      </c>
      <c r="C59" s="29"/>
      <c r="D59" s="1" t="s">
        <v>14</v>
      </c>
      <c r="E59" s="1">
        <v>0.17</v>
      </c>
    </row>
    <row r="60" spans="1:5" ht="13.7" customHeight="1">
      <c r="A60" s="18" t="s">
        <v>96</v>
      </c>
      <c r="B60" s="69" t="s">
        <v>301</v>
      </c>
      <c r="C60" s="70"/>
      <c r="D60" s="70"/>
      <c r="E60" s="71"/>
    </row>
    <row r="61" spans="1:5" ht="13.7" customHeight="1">
      <c r="A61" s="1" t="s">
        <v>98</v>
      </c>
      <c r="B61" s="28" t="s">
        <v>51</v>
      </c>
      <c r="C61" s="29"/>
      <c r="D61" s="1" t="s">
        <v>14</v>
      </c>
      <c r="E61" s="1">
        <v>12994.01</v>
      </c>
    </row>
    <row r="62" spans="1:5" ht="13.7" customHeight="1">
      <c r="A62" s="1" t="s">
        <v>99</v>
      </c>
      <c r="B62" s="28" t="s">
        <v>53</v>
      </c>
      <c r="C62" s="29"/>
      <c r="D62" s="1" t="s">
        <v>7</v>
      </c>
      <c r="E62" s="1" t="s">
        <v>54</v>
      </c>
    </row>
    <row r="63" spans="1:5" ht="13.7" customHeight="1">
      <c r="A63" s="1" t="s">
        <v>100</v>
      </c>
      <c r="B63" s="28" t="s">
        <v>56</v>
      </c>
      <c r="C63" s="29"/>
      <c r="D63" s="1" t="s">
        <v>7</v>
      </c>
      <c r="E63" s="1" t="s">
        <v>57</v>
      </c>
    </row>
    <row r="64" spans="1:5" ht="13.7" customHeight="1">
      <c r="A64" s="1" t="s">
        <v>101</v>
      </c>
      <c r="B64" s="28" t="s">
        <v>59</v>
      </c>
      <c r="C64" s="29"/>
      <c r="D64" s="1" t="s">
        <v>14</v>
      </c>
      <c r="E64" s="1">
        <v>0.08</v>
      </c>
    </row>
    <row r="65" spans="1:5" ht="13.7" customHeight="1">
      <c r="A65" s="18" t="s">
        <v>102</v>
      </c>
      <c r="B65" s="69" t="s">
        <v>302</v>
      </c>
      <c r="C65" s="70"/>
      <c r="D65" s="70"/>
      <c r="E65" s="71"/>
    </row>
    <row r="66" spans="1:5" ht="13.7" customHeight="1">
      <c r="A66" s="1" t="s">
        <v>104</v>
      </c>
      <c r="B66" s="28" t="s">
        <v>51</v>
      </c>
      <c r="C66" s="29"/>
      <c r="D66" s="1" t="s">
        <v>14</v>
      </c>
      <c r="E66" s="1">
        <v>191700.64</v>
      </c>
    </row>
    <row r="67" spans="1:5" ht="13.7" customHeight="1">
      <c r="A67" s="1" t="s">
        <v>105</v>
      </c>
      <c r="B67" s="28" t="s">
        <v>53</v>
      </c>
      <c r="C67" s="29"/>
      <c r="D67" s="1" t="s">
        <v>7</v>
      </c>
      <c r="E67" s="1" t="s">
        <v>54</v>
      </c>
    </row>
    <row r="68" spans="1:5" ht="13.7" customHeight="1">
      <c r="A68" s="1" t="s">
        <v>106</v>
      </c>
      <c r="B68" s="28" t="s">
        <v>56</v>
      </c>
      <c r="C68" s="29"/>
      <c r="D68" s="1" t="s">
        <v>7</v>
      </c>
      <c r="E68" s="1" t="s">
        <v>57</v>
      </c>
    </row>
    <row r="69" spans="1:5" ht="13.7" customHeight="1">
      <c r="A69" s="1" t="s">
        <v>107</v>
      </c>
      <c r="B69" s="28" t="s">
        <v>59</v>
      </c>
      <c r="C69" s="29"/>
      <c r="D69" s="1" t="s">
        <v>14</v>
      </c>
      <c r="E69" s="1">
        <v>1.23</v>
      </c>
    </row>
    <row r="70" spans="1:5" ht="13.7" customHeight="1">
      <c r="A70" s="18" t="s">
        <v>108</v>
      </c>
      <c r="B70" s="69" t="s">
        <v>446</v>
      </c>
      <c r="C70" s="70"/>
      <c r="D70" s="70"/>
      <c r="E70" s="71"/>
    </row>
    <row r="71" spans="1:5" ht="13.7" customHeight="1">
      <c r="A71" s="1" t="s">
        <v>110</v>
      </c>
      <c r="B71" s="28" t="s">
        <v>51</v>
      </c>
      <c r="C71" s="29"/>
      <c r="D71" s="1" t="s">
        <v>14</v>
      </c>
      <c r="E71" s="1">
        <v>17694.72</v>
      </c>
    </row>
    <row r="72" spans="1:5" ht="13.7" customHeight="1">
      <c r="A72" s="1" t="s">
        <v>111</v>
      </c>
      <c r="B72" s="28" t="s">
        <v>53</v>
      </c>
      <c r="C72" s="29"/>
      <c r="D72" s="1" t="s">
        <v>7</v>
      </c>
      <c r="E72" s="1" t="s">
        <v>54</v>
      </c>
    </row>
    <row r="73" spans="1:5" ht="13.7" customHeight="1">
      <c r="A73" s="1" t="s">
        <v>112</v>
      </c>
      <c r="B73" s="28" t="s">
        <v>56</v>
      </c>
      <c r="C73" s="29"/>
      <c r="D73" s="1" t="s">
        <v>7</v>
      </c>
      <c r="E73" s="1" t="s">
        <v>57</v>
      </c>
    </row>
    <row r="74" spans="1:5" ht="13.7" customHeight="1">
      <c r="A74" s="1" t="s">
        <v>113</v>
      </c>
      <c r="B74" s="28" t="s">
        <v>59</v>
      </c>
      <c r="C74" s="29"/>
      <c r="D74" s="1" t="s">
        <v>14</v>
      </c>
      <c r="E74" s="1">
        <v>0.11</v>
      </c>
    </row>
    <row r="75" spans="1:5" ht="13.7" customHeight="1">
      <c r="A75" s="18" t="s">
        <v>114</v>
      </c>
      <c r="B75" s="69" t="s">
        <v>303</v>
      </c>
      <c r="C75" s="70"/>
      <c r="D75" s="70"/>
      <c r="E75" s="71"/>
    </row>
    <row r="76" spans="1:5" ht="13.7" customHeight="1">
      <c r="A76" s="1" t="s">
        <v>116</v>
      </c>
      <c r="B76" s="28" t="s">
        <v>51</v>
      </c>
      <c r="C76" s="29"/>
      <c r="D76" s="1" t="s">
        <v>14</v>
      </c>
      <c r="E76" s="1">
        <v>116319.35</v>
      </c>
    </row>
    <row r="77" spans="1:5" ht="13.7" customHeight="1">
      <c r="A77" s="1" t="s">
        <v>117</v>
      </c>
      <c r="B77" s="28" t="s">
        <v>53</v>
      </c>
      <c r="C77" s="29"/>
      <c r="D77" s="1" t="s">
        <v>7</v>
      </c>
      <c r="E77" s="1" t="s">
        <v>54</v>
      </c>
    </row>
    <row r="78" spans="1:5" ht="13.7" customHeight="1">
      <c r="A78" s="1" t="s">
        <v>118</v>
      </c>
      <c r="B78" s="28" t="s">
        <v>56</v>
      </c>
      <c r="C78" s="29"/>
      <c r="D78" s="1" t="s">
        <v>7</v>
      </c>
      <c r="E78" s="1" t="s">
        <v>57</v>
      </c>
    </row>
    <row r="79" spans="1:5" ht="13.7" customHeight="1">
      <c r="A79" s="1" t="s">
        <v>119</v>
      </c>
      <c r="B79" s="28" t="s">
        <v>59</v>
      </c>
      <c r="C79" s="29"/>
      <c r="D79" s="1" t="s">
        <v>14</v>
      </c>
      <c r="E79" s="1">
        <v>0.75</v>
      </c>
    </row>
    <row r="80" spans="1:5" ht="13.7" customHeight="1">
      <c r="A80" s="18" t="s">
        <v>120</v>
      </c>
      <c r="B80" s="69" t="s">
        <v>304</v>
      </c>
      <c r="C80" s="70"/>
      <c r="D80" s="70"/>
      <c r="E80" s="71"/>
    </row>
    <row r="81" spans="1:5" ht="13.7" customHeight="1">
      <c r="A81" s="1" t="s">
        <v>122</v>
      </c>
      <c r="B81" s="28" t="s">
        <v>51</v>
      </c>
      <c r="C81" s="29"/>
      <c r="D81" s="1" t="s">
        <v>14</v>
      </c>
      <c r="E81" s="1">
        <v>224008.78</v>
      </c>
    </row>
    <row r="82" spans="1:5" ht="13.7" customHeight="1">
      <c r="A82" s="1" t="s">
        <v>123</v>
      </c>
      <c r="B82" s="28" t="s">
        <v>53</v>
      </c>
      <c r="C82" s="29"/>
      <c r="D82" s="1" t="s">
        <v>7</v>
      </c>
      <c r="E82" s="1" t="s">
        <v>54</v>
      </c>
    </row>
    <row r="83" spans="1:5" ht="13.7" customHeight="1">
      <c r="A83" s="1" t="s">
        <v>125</v>
      </c>
      <c r="B83" s="28" t="s">
        <v>56</v>
      </c>
      <c r="C83" s="29"/>
      <c r="D83" s="1" t="s">
        <v>7</v>
      </c>
      <c r="E83" s="1" t="s">
        <v>57</v>
      </c>
    </row>
    <row r="84" spans="1:5" ht="13.7" customHeight="1">
      <c r="A84" s="1" t="s">
        <v>126</v>
      </c>
      <c r="B84" s="28" t="s">
        <v>59</v>
      </c>
      <c r="C84" s="29"/>
      <c r="D84" s="1" t="s">
        <v>14</v>
      </c>
      <c r="E84" s="1">
        <v>1.44</v>
      </c>
    </row>
    <row r="85" spans="1:5" ht="13.7" customHeight="1">
      <c r="A85" s="18" t="s">
        <v>127</v>
      </c>
      <c r="B85" s="69" t="s">
        <v>109</v>
      </c>
      <c r="C85" s="70"/>
      <c r="D85" s="70"/>
      <c r="E85" s="71"/>
    </row>
    <row r="86" spans="1:5" ht="13.7" customHeight="1">
      <c r="A86" s="1" t="s">
        <v>129</v>
      </c>
      <c r="B86" s="28" t="s">
        <v>51</v>
      </c>
      <c r="C86" s="29"/>
      <c r="D86" s="1" t="s">
        <v>14</v>
      </c>
      <c r="E86" s="1">
        <v>523916.76</v>
      </c>
    </row>
    <row r="87" spans="1:5" ht="13.7" customHeight="1">
      <c r="A87" s="1" t="s">
        <v>130</v>
      </c>
      <c r="B87" s="28" t="s">
        <v>53</v>
      </c>
      <c r="C87" s="29"/>
      <c r="D87" s="1" t="s">
        <v>7</v>
      </c>
      <c r="E87" s="1" t="s">
        <v>54</v>
      </c>
    </row>
    <row r="88" spans="1:5" ht="13.7" customHeight="1">
      <c r="A88" s="1" t="s">
        <v>131</v>
      </c>
      <c r="B88" s="28" t="s">
        <v>56</v>
      </c>
      <c r="C88" s="29"/>
      <c r="D88" s="1" t="s">
        <v>7</v>
      </c>
      <c r="E88" s="1" t="s">
        <v>57</v>
      </c>
    </row>
    <row r="89" spans="1:5" ht="13.7" customHeight="1">
      <c r="A89" s="1" t="s">
        <v>132</v>
      </c>
      <c r="B89" s="28" t="s">
        <v>59</v>
      </c>
      <c r="C89" s="29"/>
      <c r="D89" s="1" t="s">
        <v>14</v>
      </c>
      <c r="E89" s="1">
        <v>3.36</v>
      </c>
    </row>
    <row r="90" spans="1:5" ht="13.7" customHeight="1">
      <c r="A90" s="18" t="s">
        <v>133</v>
      </c>
      <c r="B90" s="69" t="s">
        <v>115</v>
      </c>
      <c r="C90" s="70"/>
      <c r="D90" s="70"/>
      <c r="E90" s="71"/>
    </row>
    <row r="91" spans="1:5" ht="13.7" customHeight="1">
      <c r="A91" s="1" t="s">
        <v>135</v>
      </c>
      <c r="B91" s="28" t="s">
        <v>51</v>
      </c>
      <c r="C91" s="29"/>
      <c r="D91" s="1" t="s">
        <v>14</v>
      </c>
      <c r="E91" s="1">
        <v>446900.52</v>
      </c>
    </row>
    <row r="92" spans="1:5" ht="13.7" customHeight="1">
      <c r="A92" s="1" t="s">
        <v>136</v>
      </c>
      <c r="B92" s="28" t="s">
        <v>53</v>
      </c>
      <c r="C92" s="29"/>
      <c r="D92" s="1" t="s">
        <v>7</v>
      </c>
      <c r="E92" s="1" t="s">
        <v>54</v>
      </c>
    </row>
    <row r="93" spans="1:5" ht="13.7" customHeight="1">
      <c r="A93" s="1" t="s">
        <v>137</v>
      </c>
      <c r="B93" s="28" t="s">
        <v>56</v>
      </c>
      <c r="C93" s="29"/>
      <c r="D93" s="1" t="s">
        <v>7</v>
      </c>
      <c r="E93" s="1" t="s">
        <v>57</v>
      </c>
    </row>
    <row r="94" spans="1:5" ht="13.7" customHeight="1">
      <c r="A94" s="1" t="s">
        <v>138</v>
      </c>
      <c r="B94" s="28" t="s">
        <v>59</v>
      </c>
      <c r="C94" s="29"/>
      <c r="D94" s="1" t="s">
        <v>14</v>
      </c>
      <c r="E94" s="1">
        <v>2.87</v>
      </c>
    </row>
    <row r="95" spans="1:5" ht="13.7" customHeight="1">
      <c r="A95" s="18" t="s">
        <v>139</v>
      </c>
      <c r="B95" s="69" t="s">
        <v>121</v>
      </c>
      <c r="C95" s="70"/>
      <c r="D95" s="70"/>
      <c r="E95" s="71"/>
    </row>
    <row r="96" spans="1:5" ht="13.7" customHeight="1">
      <c r="A96" s="1" t="s">
        <v>141</v>
      </c>
      <c r="B96" s="28" t="s">
        <v>51</v>
      </c>
      <c r="C96" s="29"/>
      <c r="D96" s="1" t="s">
        <v>14</v>
      </c>
      <c r="E96" s="1">
        <v>121209.97</v>
      </c>
    </row>
    <row r="97" spans="1:5" ht="13.7" customHeight="1">
      <c r="A97" s="1" t="s">
        <v>142</v>
      </c>
      <c r="B97" s="28" t="s">
        <v>53</v>
      </c>
      <c r="C97" s="29"/>
      <c r="D97" s="1" t="s">
        <v>7</v>
      </c>
      <c r="E97" s="1" t="s">
        <v>124</v>
      </c>
    </row>
    <row r="98" spans="1:5" ht="13.7" customHeight="1">
      <c r="A98" s="1" t="s">
        <v>143</v>
      </c>
      <c r="B98" s="28" t="s">
        <v>56</v>
      </c>
      <c r="C98" s="29"/>
      <c r="D98" s="1" t="s">
        <v>7</v>
      </c>
      <c r="E98" s="1" t="s">
        <v>57</v>
      </c>
    </row>
    <row r="99" spans="1:5" ht="13.7" customHeight="1">
      <c r="A99" s="1" t="s">
        <v>144</v>
      </c>
      <c r="B99" s="28" t="s">
        <v>59</v>
      </c>
      <c r="C99" s="29"/>
      <c r="D99" s="1" t="s">
        <v>14</v>
      </c>
      <c r="E99" s="1">
        <v>0.78</v>
      </c>
    </row>
    <row r="100" spans="1:5" ht="13.7" customHeight="1">
      <c r="A100" s="18" t="s">
        <v>145</v>
      </c>
      <c r="B100" s="69" t="s">
        <v>305</v>
      </c>
      <c r="C100" s="70"/>
      <c r="D100" s="70"/>
      <c r="E100" s="71"/>
    </row>
    <row r="101" spans="1:5" ht="13.7" customHeight="1">
      <c r="A101" s="1" t="s">
        <v>147</v>
      </c>
      <c r="B101" s="28" t="s">
        <v>51</v>
      </c>
      <c r="C101" s="29"/>
      <c r="D101" s="1" t="s">
        <v>14</v>
      </c>
      <c r="E101" s="1">
        <v>24301.58</v>
      </c>
    </row>
    <row r="102" spans="1:5" ht="13.7" customHeight="1">
      <c r="A102" s="1" t="s">
        <v>148</v>
      </c>
      <c r="B102" s="28" t="s">
        <v>53</v>
      </c>
      <c r="C102" s="29"/>
      <c r="D102" s="1" t="s">
        <v>7</v>
      </c>
      <c r="E102" s="1" t="s">
        <v>124</v>
      </c>
    </row>
    <row r="103" spans="1:5" ht="13.7" customHeight="1">
      <c r="A103" s="1" t="s">
        <v>149</v>
      </c>
      <c r="B103" s="28" t="s">
        <v>56</v>
      </c>
      <c r="C103" s="29"/>
      <c r="D103" s="1" t="s">
        <v>7</v>
      </c>
      <c r="E103" s="1" t="s">
        <v>57</v>
      </c>
    </row>
    <row r="104" spans="1:5" ht="13.7" customHeight="1">
      <c r="A104" s="1" t="s">
        <v>150</v>
      </c>
      <c r="B104" s="28" t="s">
        <v>59</v>
      </c>
      <c r="C104" s="29"/>
      <c r="D104" s="1" t="s">
        <v>14</v>
      </c>
      <c r="E104" s="1">
        <v>0.16</v>
      </c>
    </row>
    <row r="105" spans="1:5" ht="13.7" customHeight="1">
      <c r="A105" s="18" t="s">
        <v>151</v>
      </c>
      <c r="B105" s="69" t="s">
        <v>128</v>
      </c>
      <c r="C105" s="70"/>
      <c r="D105" s="70"/>
      <c r="E105" s="71"/>
    </row>
    <row r="106" spans="1:5" ht="13.7" customHeight="1">
      <c r="A106" s="1" t="s">
        <v>153</v>
      </c>
      <c r="B106" s="28" t="s">
        <v>51</v>
      </c>
      <c r="C106" s="29"/>
      <c r="D106" s="1" t="s">
        <v>14</v>
      </c>
      <c r="E106" s="1">
        <v>23905.200000000001</v>
      </c>
    </row>
    <row r="107" spans="1:5" ht="13.7" customHeight="1">
      <c r="A107" s="1" t="s">
        <v>154</v>
      </c>
      <c r="B107" s="28" t="s">
        <v>53</v>
      </c>
      <c r="C107" s="29"/>
      <c r="D107" s="1" t="s">
        <v>7</v>
      </c>
      <c r="E107" s="1" t="s">
        <v>124</v>
      </c>
    </row>
    <row r="108" spans="1:5" ht="13.7" customHeight="1">
      <c r="A108" s="1" t="s">
        <v>155</v>
      </c>
      <c r="B108" s="28" t="s">
        <v>56</v>
      </c>
      <c r="C108" s="29"/>
      <c r="D108" s="1" t="s">
        <v>7</v>
      </c>
      <c r="E108" s="1" t="s">
        <v>57</v>
      </c>
    </row>
    <row r="109" spans="1:5" ht="13.7" customHeight="1">
      <c r="A109" s="1" t="s">
        <v>156</v>
      </c>
      <c r="B109" s="28" t="s">
        <v>59</v>
      </c>
      <c r="C109" s="29"/>
      <c r="D109" s="1" t="s">
        <v>14</v>
      </c>
      <c r="E109" s="1">
        <v>0.15</v>
      </c>
    </row>
    <row r="110" spans="1:5" ht="13.7" customHeight="1">
      <c r="A110" s="18" t="s">
        <v>157</v>
      </c>
      <c r="B110" s="69" t="s">
        <v>134</v>
      </c>
      <c r="C110" s="70"/>
      <c r="D110" s="70"/>
      <c r="E110" s="71"/>
    </row>
    <row r="111" spans="1:5" ht="13.7" customHeight="1">
      <c r="A111" s="1" t="s">
        <v>159</v>
      </c>
      <c r="B111" s="28" t="s">
        <v>51</v>
      </c>
      <c r="C111" s="29"/>
      <c r="D111" s="1" t="s">
        <v>14</v>
      </c>
      <c r="E111" s="1">
        <v>148427.28</v>
      </c>
    </row>
    <row r="112" spans="1:5" ht="13.7" customHeight="1">
      <c r="A112" s="1" t="s">
        <v>160</v>
      </c>
      <c r="B112" s="28" t="s">
        <v>53</v>
      </c>
      <c r="C112" s="29"/>
      <c r="D112" s="1" t="s">
        <v>7</v>
      </c>
      <c r="E112" s="1" t="s">
        <v>54</v>
      </c>
    </row>
    <row r="113" spans="1:5" ht="13.7" customHeight="1">
      <c r="A113" s="1" t="s">
        <v>161</v>
      </c>
      <c r="B113" s="28" t="s">
        <v>56</v>
      </c>
      <c r="C113" s="29"/>
      <c r="D113" s="1" t="s">
        <v>7</v>
      </c>
      <c r="E113" s="1" t="s">
        <v>57</v>
      </c>
    </row>
    <row r="114" spans="1:5" ht="13.7" customHeight="1">
      <c r="A114" s="1" t="s">
        <v>162</v>
      </c>
      <c r="B114" s="28" t="s">
        <v>59</v>
      </c>
      <c r="C114" s="29"/>
      <c r="D114" s="1" t="s">
        <v>14</v>
      </c>
      <c r="E114" s="1">
        <v>0.95</v>
      </c>
    </row>
    <row r="115" spans="1:5" ht="13.7" customHeight="1">
      <c r="A115" s="18" t="s">
        <v>163</v>
      </c>
      <c r="B115" s="69" t="s">
        <v>140</v>
      </c>
      <c r="C115" s="70"/>
      <c r="D115" s="70"/>
      <c r="E115" s="71"/>
    </row>
    <row r="116" spans="1:5" ht="13.7" customHeight="1">
      <c r="A116" s="1" t="s">
        <v>165</v>
      </c>
      <c r="B116" s="28" t="s">
        <v>51</v>
      </c>
      <c r="C116" s="29"/>
      <c r="D116" s="1" t="s">
        <v>14</v>
      </c>
      <c r="E116" s="1">
        <v>704322</v>
      </c>
    </row>
    <row r="117" spans="1:5" ht="13.7" customHeight="1">
      <c r="A117" s="1" t="s">
        <v>166</v>
      </c>
      <c r="B117" s="28" t="s">
        <v>53</v>
      </c>
      <c r="C117" s="29"/>
      <c r="D117" s="1" t="s">
        <v>7</v>
      </c>
      <c r="E117" s="1" t="s">
        <v>54</v>
      </c>
    </row>
    <row r="118" spans="1:5" ht="13.7" customHeight="1">
      <c r="A118" s="1" t="s">
        <v>167</v>
      </c>
      <c r="B118" s="28" t="s">
        <v>56</v>
      </c>
      <c r="C118" s="29"/>
      <c r="D118" s="1" t="s">
        <v>7</v>
      </c>
      <c r="E118" s="1" t="s">
        <v>57</v>
      </c>
    </row>
    <row r="119" spans="1:5" ht="13.7" customHeight="1">
      <c r="A119" s="1" t="s">
        <v>168</v>
      </c>
      <c r="B119" s="28" t="s">
        <v>59</v>
      </c>
      <c r="C119" s="29"/>
      <c r="D119" s="1" t="s">
        <v>14</v>
      </c>
      <c r="E119" s="1">
        <v>4.5199999999999996</v>
      </c>
    </row>
    <row r="120" spans="1:5" ht="13.7" customHeight="1">
      <c r="A120" s="18" t="s">
        <v>169</v>
      </c>
      <c r="B120" s="69" t="s">
        <v>399</v>
      </c>
      <c r="C120" s="70"/>
      <c r="D120" s="70"/>
      <c r="E120" s="71"/>
    </row>
    <row r="121" spans="1:5" ht="13.7" customHeight="1">
      <c r="A121" s="1" t="s">
        <v>171</v>
      </c>
      <c r="B121" s="28" t="s">
        <v>51</v>
      </c>
      <c r="C121" s="29"/>
      <c r="D121" s="1" t="s">
        <v>14</v>
      </c>
      <c r="E121" s="1">
        <v>17521.099999999999</v>
      </c>
    </row>
    <row r="122" spans="1:5" ht="13.7" customHeight="1">
      <c r="A122" s="1" t="s">
        <v>172</v>
      </c>
      <c r="B122" s="28" t="s">
        <v>53</v>
      </c>
      <c r="C122" s="29"/>
      <c r="D122" s="1" t="s">
        <v>7</v>
      </c>
      <c r="E122" s="1" t="s">
        <v>54</v>
      </c>
    </row>
    <row r="123" spans="1:5" ht="13.7" customHeight="1">
      <c r="A123" s="1" t="s">
        <v>173</v>
      </c>
      <c r="B123" s="28" t="s">
        <v>56</v>
      </c>
      <c r="C123" s="29"/>
      <c r="D123" s="1" t="s">
        <v>7</v>
      </c>
      <c r="E123" s="1" t="s">
        <v>57</v>
      </c>
    </row>
    <row r="124" spans="1:5" ht="13.7" customHeight="1">
      <c r="A124" s="1" t="s">
        <v>174</v>
      </c>
      <c r="B124" s="28" t="s">
        <v>59</v>
      </c>
      <c r="C124" s="29"/>
      <c r="D124" s="1" t="s">
        <v>14</v>
      </c>
      <c r="E124" s="1">
        <v>0.11</v>
      </c>
    </row>
    <row r="125" spans="1:5" ht="13.7" customHeight="1">
      <c r="A125" s="18" t="s">
        <v>312</v>
      </c>
      <c r="B125" s="69" t="s">
        <v>447</v>
      </c>
      <c r="C125" s="70"/>
      <c r="D125" s="70"/>
      <c r="E125" s="71"/>
    </row>
    <row r="126" spans="1:5" ht="13.7" customHeight="1">
      <c r="A126" s="1" t="s">
        <v>313</v>
      </c>
      <c r="B126" s="28" t="s">
        <v>51</v>
      </c>
      <c r="C126" s="29"/>
      <c r="D126" s="1" t="s">
        <v>14</v>
      </c>
      <c r="E126" s="1">
        <v>396868.12</v>
      </c>
    </row>
    <row r="127" spans="1:5" ht="13.7" customHeight="1">
      <c r="A127" s="1" t="s">
        <v>314</v>
      </c>
      <c r="B127" s="28" t="s">
        <v>53</v>
      </c>
      <c r="C127" s="29"/>
      <c r="D127" s="1" t="s">
        <v>7</v>
      </c>
      <c r="E127" s="1" t="s">
        <v>124</v>
      </c>
    </row>
    <row r="128" spans="1:5" ht="13.7" customHeight="1">
      <c r="A128" s="1" t="s">
        <v>315</v>
      </c>
      <c r="B128" s="28" t="s">
        <v>56</v>
      </c>
      <c r="C128" s="29"/>
      <c r="D128" s="1" t="s">
        <v>7</v>
      </c>
      <c r="E128" s="1" t="s">
        <v>57</v>
      </c>
    </row>
    <row r="129" spans="1:5" ht="13.7" customHeight="1">
      <c r="A129" s="1" t="s">
        <v>316</v>
      </c>
      <c r="B129" s="28" t="s">
        <v>59</v>
      </c>
      <c r="C129" s="29"/>
      <c r="D129" s="1" t="s">
        <v>14</v>
      </c>
      <c r="E129" s="1">
        <v>2.5499999999999998</v>
      </c>
    </row>
    <row r="130" spans="1:5" ht="13.7" customHeight="1">
      <c r="A130" s="18" t="s">
        <v>317</v>
      </c>
      <c r="B130" s="69" t="s">
        <v>400</v>
      </c>
      <c r="C130" s="70"/>
      <c r="D130" s="70"/>
      <c r="E130" s="71"/>
    </row>
    <row r="131" spans="1:5" ht="13.7" customHeight="1">
      <c r="A131" s="1" t="s">
        <v>318</v>
      </c>
      <c r="B131" s="28" t="s">
        <v>51</v>
      </c>
      <c r="C131" s="29"/>
      <c r="D131" s="1" t="s">
        <v>14</v>
      </c>
      <c r="E131" s="1">
        <v>94827</v>
      </c>
    </row>
    <row r="132" spans="1:5" ht="13.7" customHeight="1">
      <c r="A132" s="1" t="s">
        <v>319</v>
      </c>
      <c r="B132" s="28" t="s">
        <v>53</v>
      </c>
      <c r="C132" s="29"/>
      <c r="D132" s="1" t="s">
        <v>7</v>
      </c>
      <c r="E132" s="1" t="s">
        <v>124</v>
      </c>
    </row>
    <row r="133" spans="1:5" ht="13.7" customHeight="1">
      <c r="A133" s="1" t="s">
        <v>320</v>
      </c>
      <c r="B133" s="28" t="s">
        <v>56</v>
      </c>
      <c r="C133" s="29"/>
      <c r="D133" s="1" t="s">
        <v>7</v>
      </c>
      <c r="E133" s="1" t="s">
        <v>57</v>
      </c>
    </row>
    <row r="134" spans="1:5" ht="13.7" customHeight="1">
      <c r="A134" s="1" t="s">
        <v>321</v>
      </c>
      <c r="B134" s="28" t="s">
        <v>59</v>
      </c>
      <c r="C134" s="29"/>
      <c r="D134" s="1" t="s">
        <v>14</v>
      </c>
      <c r="E134" s="1">
        <v>0.61</v>
      </c>
    </row>
    <row r="135" spans="1:5" ht="13.7" customHeight="1">
      <c r="A135" s="18" t="s">
        <v>403</v>
      </c>
      <c r="B135" s="69" t="s">
        <v>308</v>
      </c>
      <c r="C135" s="70"/>
      <c r="D135" s="70"/>
      <c r="E135" s="71"/>
    </row>
    <row r="136" spans="1:5" ht="13.7" customHeight="1">
      <c r="A136" s="1" t="s">
        <v>404</v>
      </c>
      <c r="B136" s="28" t="s">
        <v>51</v>
      </c>
      <c r="C136" s="29"/>
      <c r="D136" s="1" t="s">
        <v>14</v>
      </c>
      <c r="E136" s="1">
        <v>460004.41</v>
      </c>
    </row>
    <row r="137" spans="1:5" ht="13.7" customHeight="1">
      <c r="A137" s="1" t="s">
        <v>405</v>
      </c>
      <c r="B137" s="28" t="s">
        <v>53</v>
      </c>
      <c r="C137" s="29"/>
      <c r="D137" s="1" t="s">
        <v>7</v>
      </c>
      <c r="E137" s="1" t="s">
        <v>124</v>
      </c>
    </row>
    <row r="138" spans="1:5" ht="13.7" customHeight="1">
      <c r="A138" s="1" t="s">
        <v>406</v>
      </c>
      <c r="B138" s="28" t="s">
        <v>56</v>
      </c>
      <c r="C138" s="29"/>
      <c r="D138" s="1" t="s">
        <v>7</v>
      </c>
      <c r="E138" s="1" t="s">
        <v>57</v>
      </c>
    </row>
    <row r="139" spans="1:5" ht="13.7" customHeight="1">
      <c r="A139" s="1" t="s">
        <v>407</v>
      </c>
      <c r="B139" s="28" t="s">
        <v>59</v>
      </c>
      <c r="C139" s="29"/>
      <c r="D139" s="1" t="s">
        <v>14</v>
      </c>
      <c r="E139" s="1">
        <v>2.95</v>
      </c>
    </row>
    <row r="140" spans="1:5" ht="13.7" customHeight="1">
      <c r="A140" s="18" t="s">
        <v>408</v>
      </c>
      <c r="B140" s="69" t="s">
        <v>448</v>
      </c>
      <c r="C140" s="70"/>
      <c r="D140" s="70"/>
      <c r="E140" s="71"/>
    </row>
    <row r="141" spans="1:5" ht="13.7" customHeight="1">
      <c r="A141" s="1" t="s">
        <v>409</v>
      </c>
      <c r="B141" s="28" t="s">
        <v>51</v>
      </c>
      <c r="C141" s="29"/>
      <c r="D141" s="1" t="s">
        <v>14</v>
      </c>
      <c r="E141" s="1">
        <v>57076.54</v>
      </c>
    </row>
    <row r="142" spans="1:5" ht="13.7" customHeight="1">
      <c r="A142" s="1" t="s">
        <v>410</v>
      </c>
      <c r="B142" s="28" t="s">
        <v>53</v>
      </c>
      <c r="C142" s="29"/>
      <c r="D142" s="1" t="s">
        <v>7</v>
      </c>
      <c r="E142" s="1" t="s">
        <v>124</v>
      </c>
    </row>
    <row r="143" spans="1:5" ht="13.7" customHeight="1">
      <c r="A143" s="1" t="s">
        <v>411</v>
      </c>
      <c r="B143" s="28" t="s">
        <v>56</v>
      </c>
      <c r="C143" s="29"/>
      <c r="D143" s="1" t="s">
        <v>7</v>
      </c>
      <c r="E143" s="1" t="s">
        <v>57</v>
      </c>
    </row>
    <row r="144" spans="1:5" ht="13.7" customHeight="1">
      <c r="A144" s="1" t="s">
        <v>412</v>
      </c>
      <c r="B144" s="28" t="s">
        <v>59</v>
      </c>
      <c r="C144" s="29"/>
      <c r="D144" s="1" t="s">
        <v>14</v>
      </c>
      <c r="E144" s="1">
        <v>0.37</v>
      </c>
    </row>
    <row r="145" spans="1:5" ht="13.7" customHeight="1">
      <c r="A145" s="18" t="s">
        <v>449</v>
      </c>
      <c r="B145" s="69" t="s">
        <v>401</v>
      </c>
      <c r="C145" s="70"/>
      <c r="D145" s="70"/>
      <c r="E145" s="71"/>
    </row>
    <row r="146" spans="1:5" ht="13.7" customHeight="1">
      <c r="A146" s="1" t="s">
        <v>450</v>
      </c>
      <c r="B146" s="28" t="s">
        <v>51</v>
      </c>
      <c r="C146" s="29"/>
      <c r="D146" s="1" t="s">
        <v>14</v>
      </c>
      <c r="E146" s="1">
        <v>85400</v>
      </c>
    </row>
    <row r="147" spans="1:5" ht="13.7" customHeight="1">
      <c r="A147" s="1" t="s">
        <v>451</v>
      </c>
      <c r="B147" s="28" t="s">
        <v>53</v>
      </c>
      <c r="C147" s="29"/>
      <c r="D147" s="1" t="s">
        <v>7</v>
      </c>
      <c r="E147" s="1" t="s">
        <v>124</v>
      </c>
    </row>
    <row r="148" spans="1:5" ht="13.7" customHeight="1">
      <c r="A148" s="1" t="s">
        <v>452</v>
      </c>
      <c r="B148" s="28" t="s">
        <v>56</v>
      </c>
      <c r="C148" s="29"/>
      <c r="D148" s="1" t="s">
        <v>7</v>
      </c>
      <c r="E148" s="1" t="s">
        <v>57</v>
      </c>
    </row>
    <row r="149" spans="1:5" ht="13.7" customHeight="1">
      <c r="A149" s="1" t="s">
        <v>453</v>
      </c>
      <c r="B149" s="28" t="s">
        <v>59</v>
      </c>
      <c r="C149" s="29"/>
      <c r="D149" s="1" t="s">
        <v>14</v>
      </c>
      <c r="E149" s="1">
        <v>0.55000000000000004</v>
      </c>
    </row>
    <row r="150" spans="1:5" ht="13.7" customHeight="1">
      <c r="A150" s="18" t="s">
        <v>454</v>
      </c>
      <c r="B150" s="69" t="s">
        <v>309</v>
      </c>
      <c r="C150" s="70"/>
      <c r="D150" s="70"/>
      <c r="E150" s="71"/>
    </row>
    <row r="151" spans="1:5" ht="13.7" customHeight="1">
      <c r="A151" s="1" t="s">
        <v>455</v>
      </c>
      <c r="B151" s="28" t="s">
        <v>51</v>
      </c>
      <c r="C151" s="29"/>
      <c r="D151" s="1" t="s">
        <v>14</v>
      </c>
      <c r="E151" s="1">
        <v>518852.84</v>
      </c>
    </row>
    <row r="152" spans="1:5" ht="13.7" customHeight="1">
      <c r="A152" s="1" t="s">
        <v>456</v>
      </c>
      <c r="B152" s="28" t="s">
        <v>53</v>
      </c>
      <c r="C152" s="29"/>
      <c r="D152" s="1" t="s">
        <v>7</v>
      </c>
      <c r="E152" s="1" t="s">
        <v>54</v>
      </c>
    </row>
    <row r="153" spans="1:5" ht="13.7" customHeight="1">
      <c r="A153" s="1" t="s">
        <v>457</v>
      </c>
      <c r="B153" s="28" t="s">
        <v>56</v>
      </c>
      <c r="C153" s="29"/>
      <c r="D153" s="1" t="s">
        <v>7</v>
      </c>
      <c r="E153" s="1" t="s">
        <v>57</v>
      </c>
    </row>
    <row r="154" spans="1:5" ht="13.7" customHeight="1">
      <c r="A154" s="1" t="s">
        <v>458</v>
      </c>
      <c r="B154" s="28" t="s">
        <v>59</v>
      </c>
      <c r="C154" s="29"/>
      <c r="D154" s="1" t="s">
        <v>14</v>
      </c>
      <c r="E154" s="1">
        <v>3.33</v>
      </c>
    </row>
    <row r="155" spans="1:5" ht="13.7" customHeight="1">
      <c r="A155" s="18" t="s">
        <v>459</v>
      </c>
      <c r="B155" s="69" t="s">
        <v>402</v>
      </c>
      <c r="C155" s="70"/>
      <c r="D155" s="70"/>
      <c r="E155" s="71"/>
    </row>
    <row r="156" spans="1:5" ht="13.7" customHeight="1">
      <c r="A156" s="1" t="s">
        <v>460</v>
      </c>
      <c r="B156" s="28" t="s">
        <v>51</v>
      </c>
      <c r="C156" s="29"/>
      <c r="D156" s="1" t="s">
        <v>14</v>
      </c>
      <c r="E156" s="1">
        <v>11433.02</v>
      </c>
    </row>
    <row r="157" spans="1:5" ht="13.7" customHeight="1">
      <c r="A157" s="1" t="s">
        <v>461</v>
      </c>
      <c r="B157" s="28" t="s">
        <v>53</v>
      </c>
      <c r="C157" s="29"/>
      <c r="D157" s="1" t="s">
        <v>7</v>
      </c>
      <c r="E157" s="1" t="s">
        <v>124</v>
      </c>
    </row>
    <row r="158" spans="1:5" ht="13.7" customHeight="1">
      <c r="A158" s="1" t="s">
        <v>462</v>
      </c>
      <c r="B158" s="28" t="s">
        <v>56</v>
      </c>
      <c r="C158" s="29"/>
      <c r="D158" s="1" t="s">
        <v>7</v>
      </c>
      <c r="E158" s="1" t="s">
        <v>57</v>
      </c>
    </row>
    <row r="159" spans="1:5" ht="13.7" customHeight="1">
      <c r="A159" s="1" t="s">
        <v>463</v>
      </c>
      <c r="B159" s="28" t="s">
        <v>59</v>
      </c>
      <c r="C159" s="29"/>
      <c r="D159" s="1" t="s">
        <v>14</v>
      </c>
      <c r="E159" s="1">
        <v>7.0000000000000007E-2</v>
      </c>
    </row>
    <row r="160" spans="1:5" ht="13.7" customHeight="1">
      <c r="A160" s="18" t="s">
        <v>464</v>
      </c>
      <c r="B160" s="69" t="s">
        <v>310</v>
      </c>
      <c r="C160" s="70"/>
      <c r="D160" s="70"/>
      <c r="E160" s="71"/>
    </row>
    <row r="161" spans="1:5" ht="13.7" customHeight="1">
      <c r="A161" s="1" t="s">
        <v>465</v>
      </c>
      <c r="B161" s="28" t="s">
        <v>51</v>
      </c>
      <c r="C161" s="29"/>
      <c r="D161" s="1" t="s">
        <v>14</v>
      </c>
      <c r="E161" s="1">
        <v>142758.99</v>
      </c>
    </row>
    <row r="162" spans="1:5" ht="13.7" customHeight="1">
      <c r="A162" s="1" t="s">
        <v>466</v>
      </c>
      <c r="B162" s="28" t="s">
        <v>53</v>
      </c>
      <c r="C162" s="29"/>
      <c r="D162" s="1" t="s">
        <v>7</v>
      </c>
      <c r="E162" s="1" t="s">
        <v>54</v>
      </c>
    </row>
    <row r="163" spans="1:5" ht="13.7" customHeight="1">
      <c r="A163" s="1" t="s">
        <v>467</v>
      </c>
      <c r="B163" s="28" t="s">
        <v>56</v>
      </c>
      <c r="C163" s="29"/>
      <c r="D163" s="1" t="s">
        <v>7</v>
      </c>
      <c r="E163" s="1" t="s">
        <v>57</v>
      </c>
    </row>
    <row r="164" spans="1:5" ht="13.7" customHeight="1">
      <c r="A164" s="1" t="s">
        <v>468</v>
      </c>
      <c r="B164" s="28" t="s">
        <v>59</v>
      </c>
      <c r="C164" s="29"/>
      <c r="D164" s="1" t="s">
        <v>14</v>
      </c>
      <c r="E164" s="1">
        <v>0.92</v>
      </c>
    </row>
    <row r="165" spans="1:5" ht="13.7" customHeight="1">
      <c r="A165" s="18" t="s">
        <v>469</v>
      </c>
      <c r="B165" s="69" t="s">
        <v>470</v>
      </c>
      <c r="C165" s="70"/>
      <c r="D165" s="70"/>
      <c r="E165" s="71"/>
    </row>
    <row r="166" spans="1:5" ht="13.7" customHeight="1">
      <c r="A166" s="1" t="s">
        <v>471</v>
      </c>
      <c r="B166" s="28" t="s">
        <v>51</v>
      </c>
      <c r="C166" s="29"/>
      <c r="D166" s="1" t="s">
        <v>14</v>
      </c>
      <c r="E166" s="1">
        <v>10140</v>
      </c>
    </row>
    <row r="167" spans="1:5" ht="13.7" customHeight="1">
      <c r="A167" s="1" t="s">
        <v>472</v>
      </c>
      <c r="B167" s="28" t="s">
        <v>53</v>
      </c>
      <c r="C167" s="29"/>
      <c r="D167" s="1" t="s">
        <v>7</v>
      </c>
      <c r="E167" s="1" t="s">
        <v>54</v>
      </c>
    </row>
    <row r="168" spans="1:5" ht="13.7" customHeight="1">
      <c r="A168" s="1" t="s">
        <v>473</v>
      </c>
      <c r="B168" s="28" t="s">
        <v>56</v>
      </c>
      <c r="C168" s="29"/>
      <c r="D168" s="1" t="s">
        <v>7</v>
      </c>
      <c r="E168" s="1" t="s">
        <v>57</v>
      </c>
    </row>
    <row r="169" spans="1:5" ht="13.7" customHeight="1">
      <c r="A169" s="1" t="s">
        <v>474</v>
      </c>
      <c r="B169" s="28" t="s">
        <v>59</v>
      </c>
      <c r="C169" s="29"/>
      <c r="D169" s="1" t="s">
        <v>14</v>
      </c>
      <c r="E169" s="1">
        <v>7.0000000000000007E-2</v>
      </c>
    </row>
    <row r="170" spans="1:5" ht="13.7" customHeight="1">
      <c r="A170" s="28" t="s">
        <v>175</v>
      </c>
      <c r="B170" s="34"/>
      <c r="C170" s="29"/>
      <c r="D170" s="1" t="s">
        <v>14</v>
      </c>
      <c r="E170" s="5">
        <v>4445566.3899999997</v>
      </c>
    </row>
    <row r="171" spans="1:5" ht="16.5" customHeight="1">
      <c r="A171" s="61" t="s">
        <v>176</v>
      </c>
      <c r="B171" s="62"/>
      <c r="C171" s="62"/>
      <c r="D171" s="62"/>
      <c r="E171" s="63"/>
    </row>
    <row r="172" spans="1:5" ht="13.7" customHeight="1">
      <c r="A172" s="1" t="s">
        <v>177</v>
      </c>
      <c r="B172" s="28" t="s">
        <v>178</v>
      </c>
      <c r="C172" s="29"/>
      <c r="D172" s="1" t="s">
        <v>179</v>
      </c>
      <c r="E172" s="6" t="s">
        <v>180</v>
      </c>
    </row>
    <row r="173" spans="1:5" ht="13.7" customHeight="1">
      <c r="A173" s="1" t="s">
        <v>181</v>
      </c>
      <c r="B173" s="28" t="s">
        <v>182</v>
      </c>
      <c r="C173" s="29"/>
      <c r="D173" s="1" t="s">
        <v>179</v>
      </c>
      <c r="E173" s="6" t="s">
        <v>180</v>
      </c>
    </row>
    <row r="174" spans="1:5" ht="13.7" customHeight="1">
      <c r="A174" s="1" t="s">
        <v>183</v>
      </c>
      <c r="B174" s="28" t="s">
        <v>184</v>
      </c>
      <c r="C174" s="29"/>
      <c r="D174" s="1" t="s">
        <v>179</v>
      </c>
      <c r="E174" s="6" t="s">
        <v>180</v>
      </c>
    </row>
    <row r="175" spans="1:5" ht="13.7" customHeight="1">
      <c r="A175" s="1" t="s">
        <v>185</v>
      </c>
      <c r="B175" s="28" t="s">
        <v>186</v>
      </c>
      <c r="C175" s="29"/>
      <c r="D175" s="1" t="s">
        <v>14</v>
      </c>
      <c r="E175" s="6">
        <v>0</v>
      </c>
    </row>
    <row r="176" spans="1:5" ht="16.5" customHeight="1">
      <c r="A176" s="61" t="s">
        <v>187</v>
      </c>
      <c r="B176" s="62"/>
      <c r="C176" s="62"/>
      <c r="D176" s="62"/>
      <c r="E176" s="63"/>
    </row>
    <row r="177" spans="1:5" ht="13.7" customHeight="1">
      <c r="A177" s="1" t="s">
        <v>188</v>
      </c>
      <c r="B177" s="28" t="s">
        <v>189</v>
      </c>
      <c r="C177" s="29"/>
      <c r="D177" s="1" t="s">
        <v>14</v>
      </c>
      <c r="E177" s="6">
        <v>0</v>
      </c>
    </row>
    <row r="178" spans="1:5" ht="13.7" customHeight="1">
      <c r="A178" s="1" t="s">
        <v>190</v>
      </c>
      <c r="B178" s="28" t="s">
        <v>16</v>
      </c>
      <c r="C178" s="29"/>
      <c r="D178" s="1" t="s">
        <v>14</v>
      </c>
      <c r="E178" s="6">
        <v>0</v>
      </c>
    </row>
    <row r="179" spans="1:5" ht="13.7" customHeight="1">
      <c r="A179" s="1" t="s">
        <v>191</v>
      </c>
      <c r="B179" s="28" t="s">
        <v>192</v>
      </c>
      <c r="C179" s="29"/>
      <c r="D179" s="1" t="s">
        <v>14</v>
      </c>
      <c r="E179" s="6">
        <v>0</v>
      </c>
    </row>
    <row r="180" spans="1:5" ht="13.7" customHeight="1">
      <c r="A180" s="1" t="s">
        <v>193</v>
      </c>
      <c r="B180" s="28" t="s">
        <v>194</v>
      </c>
      <c r="C180" s="29"/>
      <c r="D180" s="1" t="s">
        <v>14</v>
      </c>
      <c r="E180" s="6">
        <v>0</v>
      </c>
    </row>
    <row r="181" spans="1:5" ht="13.7" customHeight="1">
      <c r="A181" s="1" t="s">
        <v>195</v>
      </c>
      <c r="B181" s="28" t="s">
        <v>44</v>
      </c>
      <c r="C181" s="29"/>
      <c r="D181" s="1" t="s">
        <v>14</v>
      </c>
      <c r="E181" s="6">
        <v>0</v>
      </c>
    </row>
    <row r="182" spans="1:5" ht="13.7" customHeight="1">
      <c r="A182" s="1" t="s">
        <v>196</v>
      </c>
      <c r="B182" s="28" t="s">
        <v>46</v>
      </c>
      <c r="C182" s="29"/>
      <c r="D182" s="1" t="s">
        <v>14</v>
      </c>
      <c r="E182" s="6">
        <v>0</v>
      </c>
    </row>
    <row r="183" spans="1:5" ht="16.5" customHeight="1">
      <c r="A183" s="61" t="s">
        <v>197</v>
      </c>
      <c r="B183" s="62"/>
      <c r="C183" s="62"/>
      <c r="D183" s="62"/>
      <c r="E183" s="63"/>
    </row>
    <row r="184" spans="1:5" ht="13.7" customHeight="1">
      <c r="A184" s="19" t="s">
        <v>198</v>
      </c>
      <c r="B184" s="66" t="s">
        <v>322</v>
      </c>
      <c r="C184" s="67"/>
      <c r="D184" s="67"/>
      <c r="E184" s="68"/>
    </row>
    <row r="185" spans="1:5" ht="13.7" customHeight="1">
      <c r="A185" s="1" t="s">
        <v>200</v>
      </c>
      <c r="B185" s="28" t="s">
        <v>56</v>
      </c>
      <c r="C185" s="29"/>
      <c r="D185" s="1" t="s">
        <v>7</v>
      </c>
      <c r="E185" s="1" t="s">
        <v>323</v>
      </c>
    </row>
    <row r="186" spans="1:5" ht="13.7" customHeight="1">
      <c r="A186" s="1" t="s">
        <v>202</v>
      </c>
      <c r="B186" s="28" t="s">
        <v>203</v>
      </c>
      <c r="C186" s="29"/>
      <c r="D186" s="1" t="s">
        <v>257</v>
      </c>
      <c r="E186" s="1" t="s">
        <v>475</v>
      </c>
    </row>
    <row r="187" spans="1:5" ht="13.7" customHeight="1">
      <c r="A187" s="1" t="s">
        <v>205</v>
      </c>
      <c r="B187" s="28" t="s">
        <v>206</v>
      </c>
      <c r="C187" s="29"/>
      <c r="D187" s="1" t="s">
        <v>14</v>
      </c>
      <c r="E187" s="1">
        <v>307062.53000000003</v>
      </c>
    </row>
    <row r="188" spans="1:5" ht="13.7" customHeight="1">
      <c r="A188" s="1" t="s">
        <v>207</v>
      </c>
      <c r="B188" s="28" t="s">
        <v>208</v>
      </c>
      <c r="C188" s="29"/>
      <c r="D188" s="1" t="s">
        <v>14</v>
      </c>
      <c r="E188" s="1">
        <v>367699.22</v>
      </c>
    </row>
    <row r="189" spans="1:5" ht="13.7" customHeight="1">
      <c r="A189" s="1" t="s">
        <v>209</v>
      </c>
      <c r="B189" s="28" t="s">
        <v>210</v>
      </c>
      <c r="C189" s="29"/>
      <c r="D189" s="1" t="s">
        <v>14</v>
      </c>
      <c r="E189" s="1">
        <v>9720.09</v>
      </c>
    </row>
    <row r="190" spans="1:5" ht="13.7" customHeight="1">
      <c r="A190" s="1" t="s">
        <v>211</v>
      </c>
      <c r="B190" s="28" t="s">
        <v>212</v>
      </c>
      <c r="C190" s="29"/>
      <c r="D190" s="1" t="s">
        <v>14</v>
      </c>
      <c r="E190" s="1">
        <v>372452.83</v>
      </c>
    </row>
    <row r="191" spans="1:5" ht="13.7" customHeight="1">
      <c r="A191" s="1" t="s">
        <v>213</v>
      </c>
      <c r="B191" s="28" t="s">
        <v>214</v>
      </c>
      <c r="C191" s="29"/>
      <c r="D191" s="1" t="s">
        <v>14</v>
      </c>
      <c r="E191" s="1">
        <v>367699.22</v>
      </c>
    </row>
    <row r="192" spans="1:5" ht="13.7" customHeight="1">
      <c r="A192" s="1" t="s">
        <v>215</v>
      </c>
      <c r="B192" s="28" t="s">
        <v>216</v>
      </c>
      <c r="C192" s="29"/>
      <c r="D192" s="1" t="s">
        <v>14</v>
      </c>
      <c r="E192" s="1">
        <v>310829.33</v>
      </c>
    </row>
    <row r="193" spans="1:5" ht="23.25" customHeight="1">
      <c r="A193" s="1" t="s">
        <v>217</v>
      </c>
      <c r="B193" s="28" t="s">
        <v>218</v>
      </c>
      <c r="C193" s="29"/>
      <c r="D193" s="1" t="s">
        <v>14</v>
      </c>
      <c r="E193" s="1">
        <v>0</v>
      </c>
    </row>
    <row r="194" spans="1:5" ht="13.7" customHeight="1">
      <c r="A194" s="19" t="s">
        <v>219</v>
      </c>
      <c r="B194" s="66" t="s">
        <v>415</v>
      </c>
      <c r="C194" s="67"/>
      <c r="D194" s="67"/>
      <c r="E194" s="68"/>
    </row>
    <row r="195" spans="1:5" ht="13.7" customHeight="1">
      <c r="A195" s="1" t="s">
        <v>221</v>
      </c>
      <c r="B195" s="28" t="s">
        <v>56</v>
      </c>
      <c r="C195" s="29"/>
      <c r="D195" s="1" t="s">
        <v>7</v>
      </c>
      <c r="E195" s="1" t="s">
        <v>57</v>
      </c>
    </row>
    <row r="196" spans="1:5" ht="13.7" customHeight="1">
      <c r="A196" s="1" t="s">
        <v>222</v>
      </c>
      <c r="B196" s="28" t="s">
        <v>203</v>
      </c>
      <c r="C196" s="29"/>
      <c r="D196" s="1" t="s">
        <v>257</v>
      </c>
      <c r="E196" s="1" t="s">
        <v>180</v>
      </c>
    </row>
    <row r="197" spans="1:5" ht="13.7" customHeight="1">
      <c r="A197" s="1" t="s">
        <v>224</v>
      </c>
      <c r="B197" s="28" t="s">
        <v>206</v>
      </c>
      <c r="C197" s="29"/>
      <c r="D197" s="1" t="s">
        <v>14</v>
      </c>
      <c r="E197" s="1">
        <v>21577.89</v>
      </c>
    </row>
    <row r="198" spans="1:5" ht="13.7" customHeight="1">
      <c r="A198" s="1" t="s">
        <v>225</v>
      </c>
      <c r="B198" s="28" t="s">
        <v>208</v>
      </c>
      <c r="C198" s="29"/>
      <c r="D198" s="1" t="s">
        <v>14</v>
      </c>
      <c r="E198" s="1">
        <v>37882.980000000003</v>
      </c>
    </row>
    <row r="199" spans="1:5" ht="13.7" customHeight="1">
      <c r="A199" s="1" t="s">
        <v>226</v>
      </c>
      <c r="B199" s="28" t="s">
        <v>210</v>
      </c>
      <c r="C199" s="29"/>
      <c r="D199" s="1" t="s">
        <v>14</v>
      </c>
      <c r="E199" s="1">
        <v>5302.69</v>
      </c>
    </row>
    <row r="200" spans="1:5" ht="13.7" customHeight="1">
      <c r="A200" s="19" t="s">
        <v>231</v>
      </c>
      <c r="B200" s="66" t="s">
        <v>416</v>
      </c>
      <c r="C200" s="67"/>
      <c r="D200" s="67"/>
      <c r="E200" s="68"/>
    </row>
    <row r="201" spans="1:5" ht="13.7" customHeight="1">
      <c r="A201" s="1" t="s">
        <v>233</v>
      </c>
      <c r="B201" s="28" t="s">
        <v>56</v>
      </c>
      <c r="C201" s="29"/>
      <c r="D201" s="1" t="s">
        <v>7</v>
      </c>
      <c r="E201" s="1" t="s">
        <v>57</v>
      </c>
    </row>
    <row r="202" spans="1:5" ht="13.7" customHeight="1">
      <c r="A202" s="1" t="s">
        <v>234</v>
      </c>
      <c r="B202" s="28" t="s">
        <v>203</v>
      </c>
      <c r="C202" s="29"/>
      <c r="D202" s="1" t="s">
        <v>257</v>
      </c>
      <c r="E202" s="1" t="s">
        <v>476</v>
      </c>
    </row>
    <row r="203" spans="1:5" ht="13.7" customHeight="1">
      <c r="A203" s="1" t="s">
        <v>235</v>
      </c>
      <c r="B203" s="28" t="s">
        <v>206</v>
      </c>
      <c r="C203" s="29"/>
      <c r="D203" s="1" t="s">
        <v>14</v>
      </c>
      <c r="E203" s="1">
        <v>3044.4</v>
      </c>
    </row>
    <row r="204" spans="1:5" ht="13.7" customHeight="1">
      <c r="A204" s="1" t="s">
        <v>236</v>
      </c>
      <c r="B204" s="28" t="s">
        <v>208</v>
      </c>
      <c r="C204" s="29"/>
      <c r="D204" s="1" t="s">
        <v>14</v>
      </c>
      <c r="E204" s="1">
        <v>2853.34</v>
      </c>
    </row>
    <row r="205" spans="1:5" ht="13.7" customHeight="1">
      <c r="A205" s="1" t="s">
        <v>237</v>
      </c>
      <c r="B205" s="28" t="s">
        <v>210</v>
      </c>
      <c r="C205" s="29"/>
      <c r="D205" s="1" t="s">
        <v>14</v>
      </c>
      <c r="E205" s="1">
        <v>888.92</v>
      </c>
    </row>
    <row r="206" spans="1:5" ht="13.7" customHeight="1">
      <c r="A206" s="19" t="s">
        <v>242</v>
      </c>
      <c r="B206" s="66" t="s">
        <v>326</v>
      </c>
      <c r="C206" s="67"/>
      <c r="D206" s="67"/>
      <c r="E206" s="68"/>
    </row>
    <row r="207" spans="1:5" ht="13.7" customHeight="1">
      <c r="A207" s="1" t="s">
        <v>244</v>
      </c>
      <c r="B207" s="28" t="s">
        <v>56</v>
      </c>
      <c r="C207" s="29"/>
      <c r="D207" s="1" t="s">
        <v>7</v>
      </c>
      <c r="E207" s="1" t="s">
        <v>57</v>
      </c>
    </row>
    <row r="208" spans="1:5" ht="13.7" customHeight="1">
      <c r="A208" s="1" t="s">
        <v>245</v>
      </c>
      <c r="B208" s="28" t="s">
        <v>203</v>
      </c>
      <c r="C208" s="29"/>
      <c r="D208" s="1" t="s">
        <v>257</v>
      </c>
      <c r="E208" s="1" t="s">
        <v>180</v>
      </c>
    </row>
    <row r="209" spans="1:5" ht="13.7" customHeight="1">
      <c r="A209" s="1" t="s">
        <v>246</v>
      </c>
      <c r="B209" s="28" t="s">
        <v>206</v>
      </c>
      <c r="C209" s="29"/>
      <c r="D209" s="1" t="s">
        <v>14</v>
      </c>
      <c r="E209" s="1">
        <v>73816.149999999994</v>
      </c>
    </row>
    <row r="210" spans="1:5" ht="13.7" customHeight="1">
      <c r="A210" s="1" t="s">
        <v>247</v>
      </c>
      <c r="B210" s="28" t="s">
        <v>208</v>
      </c>
      <c r="C210" s="29"/>
      <c r="D210" s="1" t="s">
        <v>14</v>
      </c>
      <c r="E210" s="1">
        <v>69031.100000000006</v>
      </c>
    </row>
    <row r="211" spans="1:5" ht="13.7" customHeight="1">
      <c r="A211" s="1" t="s">
        <v>248</v>
      </c>
      <c r="B211" s="28" t="s">
        <v>210</v>
      </c>
      <c r="C211" s="29"/>
      <c r="D211" s="1" t="s">
        <v>14</v>
      </c>
      <c r="E211" s="1">
        <v>20893.509999999998</v>
      </c>
    </row>
    <row r="212" spans="1:5" ht="13.7" customHeight="1">
      <c r="A212" s="19" t="s">
        <v>253</v>
      </c>
      <c r="B212" s="66" t="s">
        <v>327</v>
      </c>
      <c r="C212" s="67"/>
      <c r="D212" s="67"/>
      <c r="E212" s="68"/>
    </row>
    <row r="213" spans="1:5" ht="13.7" customHeight="1">
      <c r="A213" s="1" t="s">
        <v>255</v>
      </c>
      <c r="B213" s="28" t="s">
        <v>56</v>
      </c>
      <c r="C213" s="29"/>
      <c r="D213" s="1" t="s">
        <v>7</v>
      </c>
      <c r="E213" s="1" t="s">
        <v>323</v>
      </c>
    </row>
    <row r="214" spans="1:5" ht="13.7" customHeight="1">
      <c r="A214" s="1" t="s">
        <v>256</v>
      </c>
      <c r="B214" s="28" t="s">
        <v>203</v>
      </c>
      <c r="C214" s="29"/>
      <c r="D214" s="1" t="s">
        <v>257</v>
      </c>
      <c r="E214" s="1" t="s">
        <v>477</v>
      </c>
    </row>
    <row r="215" spans="1:5" ht="13.7" customHeight="1">
      <c r="A215" s="1" t="s">
        <v>258</v>
      </c>
      <c r="B215" s="28" t="s">
        <v>206</v>
      </c>
      <c r="C215" s="29"/>
      <c r="D215" s="1" t="s">
        <v>14</v>
      </c>
      <c r="E215" s="1">
        <v>41692.269999999997</v>
      </c>
    </row>
    <row r="216" spans="1:5" ht="13.7" customHeight="1">
      <c r="A216" s="1" t="s">
        <v>259</v>
      </c>
      <c r="B216" s="28" t="s">
        <v>208</v>
      </c>
      <c r="C216" s="29"/>
      <c r="D216" s="1" t="s">
        <v>14</v>
      </c>
      <c r="E216" s="1">
        <v>51343.93</v>
      </c>
    </row>
    <row r="217" spans="1:5" ht="13.7" customHeight="1">
      <c r="A217" s="1" t="s">
        <v>260</v>
      </c>
      <c r="B217" s="28" t="s">
        <v>210</v>
      </c>
      <c r="C217" s="29"/>
      <c r="D217" s="1" t="s">
        <v>14</v>
      </c>
      <c r="E217" s="1">
        <v>-982.58</v>
      </c>
    </row>
    <row r="218" spans="1:5" ht="13.7" customHeight="1">
      <c r="A218" s="1" t="s">
        <v>261</v>
      </c>
      <c r="B218" s="28" t="s">
        <v>212</v>
      </c>
      <c r="C218" s="29"/>
      <c r="D218" s="1" t="s">
        <v>14</v>
      </c>
      <c r="E218" s="1">
        <v>46342.64</v>
      </c>
    </row>
    <row r="219" spans="1:5" ht="13.7" customHeight="1">
      <c r="A219" s="1" t="s">
        <v>262</v>
      </c>
      <c r="B219" s="28" t="s">
        <v>214</v>
      </c>
      <c r="C219" s="29"/>
      <c r="D219" s="1" t="s">
        <v>14</v>
      </c>
      <c r="E219" s="1">
        <v>51343.93</v>
      </c>
    </row>
    <row r="220" spans="1:5" ht="13.7" customHeight="1">
      <c r="A220" s="1" t="s">
        <v>263</v>
      </c>
      <c r="B220" s="28" t="s">
        <v>216</v>
      </c>
      <c r="C220" s="29"/>
      <c r="D220" s="1" t="s">
        <v>14</v>
      </c>
      <c r="E220" s="1">
        <v>24582.03</v>
      </c>
    </row>
    <row r="221" spans="1:5" ht="24.75" customHeight="1">
      <c r="A221" s="1" t="s">
        <v>264</v>
      </c>
      <c r="B221" s="28" t="s">
        <v>218</v>
      </c>
      <c r="C221" s="29"/>
      <c r="D221" s="1" t="s">
        <v>14</v>
      </c>
      <c r="E221" s="1">
        <v>0</v>
      </c>
    </row>
    <row r="222" spans="1:5" ht="13.7" customHeight="1">
      <c r="A222" s="19" t="s">
        <v>265</v>
      </c>
      <c r="B222" s="66" t="s">
        <v>330</v>
      </c>
      <c r="C222" s="67"/>
      <c r="D222" s="67"/>
      <c r="E222" s="68"/>
    </row>
    <row r="223" spans="1:5" ht="13.7" customHeight="1">
      <c r="A223" s="1" t="s">
        <v>267</v>
      </c>
      <c r="B223" s="28" t="s">
        <v>56</v>
      </c>
      <c r="C223" s="29"/>
      <c r="D223" s="1" t="s">
        <v>7</v>
      </c>
      <c r="E223" s="1" t="s">
        <v>204</v>
      </c>
    </row>
    <row r="224" spans="1:5" ht="13.7" customHeight="1">
      <c r="A224" s="1" t="s">
        <v>268</v>
      </c>
      <c r="B224" s="28" t="s">
        <v>203</v>
      </c>
      <c r="C224" s="29"/>
      <c r="D224" s="1" t="s">
        <v>257</v>
      </c>
      <c r="E224" s="1" t="s">
        <v>478</v>
      </c>
    </row>
    <row r="225" spans="1:5" ht="13.7" customHeight="1">
      <c r="A225" s="1" t="s">
        <v>269</v>
      </c>
      <c r="B225" s="28" t="s">
        <v>206</v>
      </c>
      <c r="C225" s="29"/>
      <c r="D225" s="1" t="s">
        <v>14</v>
      </c>
      <c r="E225" s="1">
        <v>877126.21</v>
      </c>
    </row>
    <row r="226" spans="1:5" ht="13.7" customHeight="1">
      <c r="A226" s="1" t="s">
        <v>270</v>
      </c>
      <c r="B226" s="28" t="s">
        <v>208</v>
      </c>
      <c r="C226" s="29"/>
      <c r="D226" s="1" t="s">
        <v>14</v>
      </c>
      <c r="E226" s="1">
        <v>1072262.22</v>
      </c>
    </row>
    <row r="227" spans="1:5" ht="13.7" customHeight="1">
      <c r="A227" s="1" t="s">
        <v>271</v>
      </c>
      <c r="B227" s="28" t="s">
        <v>210</v>
      </c>
      <c r="C227" s="29"/>
      <c r="D227" s="1" t="s">
        <v>14</v>
      </c>
      <c r="E227" s="1">
        <v>12462.25</v>
      </c>
    </row>
    <row r="228" spans="1:5" ht="13.7" customHeight="1">
      <c r="A228" s="1" t="s">
        <v>272</v>
      </c>
      <c r="B228" s="28" t="s">
        <v>212</v>
      </c>
      <c r="C228" s="29"/>
      <c r="D228" s="1" t="s">
        <v>14</v>
      </c>
      <c r="E228" s="1">
        <v>974597.87</v>
      </c>
    </row>
    <row r="229" spans="1:5" ht="13.7" customHeight="1">
      <c r="A229" s="1" t="s">
        <v>273</v>
      </c>
      <c r="B229" s="28" t="s">
        <v>214</v>
      </c>
      <c r="C229" s="29"/>
      <c r="D229" s="1" t="s">
        <v>14</v>
      </c>
      <c r="E229" s="1">
        <v>1072262.22</v>
      </c>
    </row>
    <row r="230" spans="1:5" ht="13.7" customHeight="1">
      <c r="A230" s="1" t="s">
        <v>274</v>
      </c>
      <c r="B230" s="28" t="s">
        <v>216</v>
      </c>
      <c r="C230" s="29"/>
      <c r="D230" s="1" t="s">
        <v>14</v>
      </c>
      <c r="E230" s="1">
        <v>1129828.42</v>
      </c>
    </row>
    <row r="231" spans="1:5" ht="21" customHeight="1">
      <c r="A231" s="1" t="s">
        <v>275</v>
      </c>
      <c r="B231" s="28" t="s">
        <v>218</v>
      </c>
      <c r="C231" s="29"/>
      <c r="D231" s="1" t="s">
        <v>14</v>
      </c>
      <c r="E231" s="1">
        <v>0</v>
      </c>
    </row>
    <row r="232" spans="1:5" ht="13.7" customHeight="1">
      <c r="A232" s="19" t="s">
        <v>419</v>
      </c>
      <c r="B232" s="66" t="s">
        <v>342</v>
      </c>
      <c r="C232" s="67"/>
      <c r="D232" s="67"/>
      <c r="E232" s="68"/>
    </row>
    <row r="233" spans="1:5" ht="13.7" customHeight="1">
      <c r="A233" s="1" t="s">
        <v>420</v>
      </c>
      <c r="B233" s="28" t="s">
        <v>56</v>
      </c>
      <c r="C233" s="29"/>
      <c r="D233" s="1" t="s">
        <v>7</v>
      </c>
      <c r="E233" s="1" t="s">
        <v>204</v>
      </c>
    </row>
    <row r="234" spans="1:5" ht="13.7" customHeight="1">
      <c r="A234" s="1" t="s">
        <v>421</v>
      </c>
      <c r="B234" s="28" t="s">
        <v>203</v>
      </c>
      <c r="C234" s="29"/>
      <c r="D234" s="1" t="s">
        <v>257</v>
      </c>
      <c r="E234" s="1" t="s">
        <v>479</v>
      </c>
    </row>
    <row r="235" spans="1:5" ht="13.7" customHeight="1">
      <c r="A235" s="1" t="s">
        <v>423</v>
      </c>
      <c r="B235" s="28" t="s">
        <v>206</v>
      </c>
      <c r="C235" s="29"/>
      <c r="D235" s="1" t="s">
        <v>14</v>
      </c>
      <c r="E235" s="1">
        <v>2594657.7999999998</v>
      </c>
    </row>
    <row r="236" spans="1:5" ht="13.7" customHeight="1">
      <c r="A236" s="1" t="s">
        <v>424</v>
      </c>
      <c r="B236" s="28" t="s">
        <v>208</v>
      </c>
      <c r="C236" s="29"/>
      <c r="D236" s="1" t="s">
        <v>14</v>
      </c>
      <c r="E236" s="1">
        <v>2538529.2400000002</v>
      </c>
    </row>
    <row r="237" spans="1:5" ht="13.7" customHeight="1">
      <c r="A237" s="1" t="s">
        <v>425</v>
      </c>
      <c r="B237" s="28" t="s">
        <v>210</v>
      </c>
      <c r="C237" s="29"/>
      <c r="D237" s="1" t="s">
        <v>14</v>
      </c>
      <c r="E237" s="1">
        <v>-424684.45</v>
      </c>
    </row>
    <row r="238" spans="1:5" ht="13.7" customHeight="1">
      <c r="A238" s="1" t="s">
        <v>426</v>
      </c>
      <c r="B238" s="28" t="s">
        <v>212</v>
      </c>
      <c r="C238" s="29"/>
      <c r="D238" s="1" t="s">
        <v>14</v>
      </c>
      <c r="E238" s="1">
        <v>2523853.84</v>
      </c>
    </row>
    <row r="239" spans="1:5" ht="13.7" customHeight="1">
      <c r="A239" s="1" t="s">
        <v>427</v>
      </c>
      <c r="B239" s="28" t="s">
        <v>214</v>
      </c>
      <c r="C239" s="29"/>
      <c r="D239" s="1" t="s">
        <v>14</v>
      </c>
      <c r="E239" s="1">
        <v>2538529.2400000002</v>
      </c>
    </row>
    <row r="240" spans="1:5" ht="13.7" customHeight="1">
      <c r="A240" s="1" t="s">
        <v>428</v>
      </c>
      <c r="B240" s="28" t="s">
        <v>216</v>
      </c>
      <c r="C240" s="29"/>
      <c r="D240" s="1" t="s">
        <v>14</v>
      </c>
      <c r="E240" s="1">
        <v>-44432.82</v>
      </c>
    </row>
    <row r="241" spans="1:5" ht="22.5" customHeight="1">
      <c r="A241" s="1" t="s">
        <v>429</v>
      </c>
      <c r="B241" s="28" t="s">
        <v>218</v>
      </c>
      <c r="C241" s="29"/>
      <c r="D241" s="1" t="s">
        <v>14</v>
      </c>
      <c r="E241" s="1">
        <v>0</v>
      </c>
    </row>
    <row r="242" spans="1:5" ht="13.7" customHeight="1">
      <c r="A242" s="19" t="s">
        <v>329</v>
      </c>
      <c r="B242" s="66" t="s">
        <v>354</v>
      </c>
      <c r="C242" s="67"/>
      <c r="D242" s="67"/>
      <c r="E242" s="68"/>
    </row>
    <row r="243" spans="1:5" ht="13.7" customHeight="1">
      <c r="A243" s="1" t="s">
        <v>331</v>
      </c>
      <c r="B243" s="28" t="s">
        <v>56</v>
      </c>
      <c r="C243" s="29"/>
      <c r="D243" s="1" t="s">
        <v>7</v>
      </c>
      <c r="E243" s="1" t="s">
        <v>14</v>
      </c>
    </row>
    <row r="244" spans="1:5" ht="13.7" customHeight="1">
      <c r="A244" s="1" t="s">
        <v>332</v>
      </c>
      <c r="B244" s="28" t="s">
        <v>203</v>
      </c>
      <c r="C244" s="29"/>
      <c r="D244" s="1" t="s">
        <v>257</v>
      </c>
      <c r="E244" s="1" t="s">
        <v>180</v>
      </c>
    </row>
    <row r="245" spans="1:5" ht="13.7" customHeight="1">
      <c r="A245" s="1" t="s">
        <v>334</v>
      </c>
      <c r="B245" s="28" t="s">
        <v>206</v>
      </c>
      <c r="C245" s="29"/>
      <c r="D245" s="1" t="s">
        <v>14</v>
      </c>
      <c r="E245" s="1">
        <v>9189.19</v>
      </c>
    </row>
    <row r="246" spans="1:5" ht="13.7" customHeight="1">
      <c r="A246" s="1" t="s">
        <v>335</v>
      </c>
      <c r="B246" s="28" t="s">
        <v>208</v>
      </c>
      <c r="C246" s="29"/>
      <c r="D246" s="1" t="s">
        <v>14</v>
      </c>
      <c r="E246" s="1">
        <v>12203.69</v>
      </c>
    </row>
    <row r="247" spans="1:5" ht="13.7" customHeight="1">
      <c r="A247" s="1" t="s">
        <v>336</v>
      </c>
      <c r="B247" s="28" t="s">
        <v>210</v>
      </c>
      <c r="C247" s="29"/>
      <c r="D247" s="1" t="s">
        <v>14</v>
      </c>
      <c r="E247" s="1">
        <v>999.33</v>
      </c>
    </row>
    <row r="248" spans="1:5" ht="13.7" customHeight="1">
      <c r="A248" s="19" t="s">
        <v>430</v>
      </c>
      <c r="B248" s="66" t="s">
        <v>361</v>
      </c>
      <c r="C248" s="67"/>
      <c r="D248" s="67"/>
      <c r="E248" s="68"/>
    </row>
    <row r="249" spans="1:5" ht="13.7" customHeight="1">
      <c r="A249" s="1" t="s">
        <v>431</v>
      </c>
      <c r="B249" s="28" t="s">
        <v>56</v>
      </c>
      <c r="C249" s="29"/>
      <c r="D249" s="1" t="s">
        <v>7</v>
      </c>
      <c r="E249" s="1" t="s">
        <v>14</v>
      </c>
    </row>
    <row r="250" spans="1:5" ht="13.7" customHeight="1">
      <c r="A250" s="1" t="s">
        <v>432</v>
      </c>
      <c r="B250" s="28" t="s">
        <v>203</v>
      </c>
      <c r="C250" s="29"/>
      <c r="D250" s="1" t="s">
        <v>257</v>
      </c>
      <c r="E250" s="1" t="s">
        <v>180</v>
      </c>
    </row>
    <row r="251" spans="1:5" ht="13.7" customHeight="1">
      <c r="A251" s="1" t="s">
        <v>433</v>
      </c>
      <c r="B251" s="28" t="s">
        <v>206</v>
      </c>
      <c r="C251" s="29"/>
      <c r="D251" s="1" t="s">
        <v>14</v>
      </c>
      <c r="E251" s="1">
        <v>53364.53</v>
      </c>
    </row>
    <row r="252" spans="1:5" ht="13.7" customHeight="1">
      <c r="A252" s="1" t="s">
        <v>434</v>
      </c>
      <c r="B252" s="28" t="s">
        <v>208</v>
      </c>
      <c r="C252" s="29"/>
      <c r="D252" s="1" t="s">
        <v>14</v>
      </c>
      <c r="E252" s="1">
        <v>72845.91</v>
      </c>
    </row>
    <row r="253" spans="1:5" ht="13.7" customHeight="1">
      <c r="A253" s="1" t="s">
        <v>435</v>
      </c>
      <c r="B253" s="28" t="s">
        <v>210</v>
      </c>
      <c r="C253" s="29"/>
      <c r="D253" s="1" t="s">
        <v>14</v>
      </c>
      <c r="E253" s="1">
        <v>7198.99</v>
      </c>
    </row>
    <row r="254" spans="1:5" ht="13.7" customHeight="1">
      <c r="A254" s="19" t="s">
        <v>341</v>
      </c>
      <c r="B254" s="66" t="s">
        <v>232</v>
      </c>
      <c r="C254" s="67"/>
      <c r="D254" s="67"/>
      <c r="E254" s="68"/>
    </row>
    <row r="255" spans="1:5" ht="13.7" customHeight="1">
      <c r="A255" s="1" t="s">
        <v>343</v>
      </c>
      <c r="B255" s="28" t="s">
        <v>56</v>
      </c>
      <c r="C255" s="29"/>
      <c r="D255" s="1" t="s">
        <v>7</v>
      </c>
      <c r="E255" s="1" t="s">
        <v>323</v>
      </c>
    </row>
    <row r="256" spans="1:5" ht="13.7" customHeight="1">
      <c r="A256" s="1" t="s">
        <v>344</v>
      </c>
      <c r="B256" s="28" t="s">
        <v>203</v>
      </c>
      <c r="C256" s="29"/>
      <c r="D256" s="1" t="s">
        <v>257</v>
      </c>
      <c r="E256" s="1" t="s">
        <v>480</v>
      </c>
    </row>
    <row r="257" spans="1:5" ht="13.7" customHeight="1">
      <c r="A257" s="1" t="s">
        <v>346</v>
      </c>
      <c r="B257" s="28" t="s">
        <v>206</v>
      </c>
      <c r="C257" s="29"/>
      <c r="D257" s="1" t="s">
        <v>14</v>
      </c>
      <c r="E257" s="1">
        <v>282899.02</v>
      </c>
    </row>
    <row r="258" spans="1:5" ht="13.7" customHeight="1">
      <c r="A258" s="1" t="s">
        <v>347</v>
      </c>
      <c r="B258" s="28" t="s">
        <v>208</v>
      </c>
      <c r="C258" s="29"/>
      <c r="D258" s="1" t="s">
        <v>14</v>
      </c>
      <c r="E258" s="1">
        <v>340288.1</v>
      </c>
    </row>
    <row r="259" spans="1:5" ht="13.7" customHeight="1">
      <c r="A259" s="1" t="s">
        <v>348</v>
      </c>
      <c r="B259" s="28" t="s">
        <v>210</v>
      </c>
      <c r="C259" s="29"/>
      <c r="D259" s="1" t="s">
        <v>14</v>
      </c>
      <c r="E259" s="1">
        <v>9560.82</v>
      </c>
    </row>
    <row r="260" spans="1:5" ht="13.7" customHeight="1">
      <c r="A260" s="1" t="s">
        <v>349</v>
      </c>
      <c r="B260" s="28" t="s">
        <v>212</v>
      </c>
      <c r="C260" s="29"/>
      <c r="D260" s="1" t="s">
        <v>14</v>
      </c>
      <c r="E260" s="1">
        <v>366662.43</v>
      </c>
    </row>
    <row r="261" spans="1:5" ht="13.7" customHeight="1">
      <c r="A261" s="1" t="s">
        <v>350</v>
      </c>
      <c r="B261" s="28" t="s">
        <v>214</v>
      </c>
      <c r="C261" s="29"/>
      <c r="D261" s="1" t="s">
        <v>14</v>
      </c>
      <c r="E261" s="1">
        <v>340288.1</v>
      </c>
    </row>
    <row r="262" spans="1:5" ht="13.7" customHeight="1">
      <c r="A262" s="1" t="s">
        <v>351</v>
      </c>
      <c r="B262" s="28" t="s">
        <v>216</v>
      </c>
      <c r="C262" s="29"/>
      <c r="D262" s="1" t="s">
        <v>14</v>
      </c>
      <c r="E262" s="1">
        <v>423679.78</v>
      </c>
    </row>
    <row r="263" spans="1:5" ht="25.5" customHeight="1">
      <c r="A263" s="1" t="s">
        <v>352</v>
      </c>
      <c r="B263" s="28" t="s">
        <v>218</v>
      </c>
      <c r="C263" s="29"/>
      <c r="D263" s="1" t="s">
        <v>14</v>
      </c>
      <c r="E263" s="1">
        <v>0</v>
      </c>
    </row>
    <row r="264" spans="1:5" ht="13.7" customHeight="1">
      <c r="A264" s="19" t="s">
        <v>353</v>
      </c>
      <c r="B264" s="66" t="s">
        <v>379</v>
      </c>
      <c r="C264" s="67"/>
      <c r="D264" s="67"/>
      <c r="E264" s="68"/>
    </row>
    <row r="265" spans="1:5" ht="13.7" customHeight="1">
      <c r="A265" s="1" t="s">
        <v>355</v>
      </c>
      <c r="B265" s="28" t="s">
        <v>56</v>
      </c>
      <c r="C265" s="29"/>
      <c r="D265" s="1" t="s">
        <v>7</v>
      </c>
      <c r="E265" s="1" t="s">
        <v>57</v>
      </c>
    </row>
    <row r="266" spans="1:5" ht="13.7" customHeight="1">
      <c r="A266" s="1" t="s">
        <v>356</v>
      </c>
      <c r="B266" s="28" t="s">
        <v>203</v>
      </c>
      <c r="C266" s="29"/>
      <c r="D266" s="1" t="s">
        <v>257</v>
      </c>
      <c r="E266" s="1" t="s">
        <v>180</v>
      </c>
    </row>
    <row r="267" spans="1:5" ht="13.7" customHeight="1">
      <c r="A267" s="1" t="s">
        <v>357</v>
      </c>
      <c r="B267" s="28" t="s">
        <v>206</v>
      </c>
      <c r="C267" s="29"/>
      <c r="D267" s="1" t="s">
        <v>14</v>
      </c>
      <c r="E267" s="1">
        <v>17159.37</v>
      </c>
    </row>
    <row r="268" spans="1:5" ht="13.7" customHeight="1">
      <c r="A268" s="1" t="s">
        <v>358</v>
      </c>
      <c r="B268" s="28" t="s">
        <v>208</v>
      </c>
      <c r="C268" s="29"/>
      <c r="D268" s="1" t="s">
        <v>14</v>
      </c>
      <c r="E268" s="1">
        <v>15666.47</v>
      </c>
    </row>
    <row r="269" spans="1:5" ht="13.7" customHeight="1">
      <c r="A269" s="1" t="s">
        <v>359</v>
      </c>
      <c r="B269" s="28" t="s">
        <v>210</v>
      </c>
      <c r="C269" s="29"/>
      <c r="D269" s="1" t="s">
        <v>14</v>
      </c>
      <c r="E269" s="1">
        <v>5071.18</v>
      </c>
    </row>
    <row r="270" spans="1:5" ht="13.7" customHeight="1">
      <c r="A270" s="19" t="s">
        <v>360</v>
      </c>
      <c r="B270" s="66" t="s">
        <v>385</v>
      </c>
      <c r="C270" s="67"/>
      <c r="D270" s="67"/>
      <c r="E270" s="68"/>
    </row>
    <row r="271" spans="1:5" ht="13.7" customHeight="1">
      <c r="A271" s="1" t="s">
        <v>362</v>
      </c>
      <c r="B271" s="28" t="s">
        <v>56</v>
      </c>
      <c r="C271" s="29"/>
      <c r="D271" s="1" t="s">
        <v>7</v>
      </c>
      <c r="E271" s="1" t="s">
        <v>57</v>
      </c>
    </row>
    <row r="272" spans="1:5" ht="13.7" customHeight="1">
      <c r="A272" s="1" t="s">
        <v>363</v>
      </c>
      <c r="B272" s="28" t="s">
        <v>203</v>
      </c>
      <c r="C272" s="29"/>
      <c r="D272" s="1" t="s">
        <v>257</v>
      </c>
      <c r="E272" s="1" t="s">
        <v>180</v>
      </c>
    </row>
    <row r="273" spans="1:5" ht="13.7" customHeight="1">
      <c r="A273" s="1" t="s">
        <v>364</v>
      </c>
      <c r="B273" s="28" t="s">
        <v>206</v>
      </c>
      <c r="C273" s="29"/>
      <c r="D273" s="1" t="s">
        <v>14</v>
      </c>
      <c r="E273" s="1">
        <v>206562.94</v>
      </c>
    </row>
    <row r="274" spans="1:5" ht="13.7" customHeight="1">
      <c r="A274" s="1" t="s">
        <v>365</v>
      </c>
      <c r="B274" s="28" t="s">
        <v>208</v>
      </c>
      <c r="C274" s="29"/>
      <c r="D274" s="1" t="s">
        <v>14</v>
      </c>
      <c r="E274" s="1">
        <v>177587.89</v>
      </c>
    </row>
    <row r="275" spans="1:5" ht="13.7" customHeight="1">
      <c r="A275" s="1" t="s">
        <v>366</v>
      </c>
      <c r="B275" s="28" t="s">
        <v>210</v>
      </c>
      <c r="C275" s="29"/>
      <c r="D275" s="1" t="s">
        <v>14</v>
      </c>
      <c r="E275" s="1">
        <v>17003.91</v>
      </c>
    </row>
    <row r="276" spans="1:5" ht="16.5" customHeight="1">
      <c r="A276" s="61" t="s">
        <v>276</v>
      </c>
      <c r="B276" s="62"/>
      <c r="C276" s="62"/>
      <c r="D276" s="62"/>
      <c r="E276" s="63"/>
    </row>
    <row r="277" spans="1:5" ht="13.7" customHeight="1">
      <c r="A277" s="1" t="s">
        <v>277</v>
      </c>
      <c r="B277" s="28" t="s">
        <v>178</v>
      </c>
      <c r="C277" s="29"/>
      <c r="D277" s="1" t="s">
        <v>179</v>
      </c>
      <c r="E277" s="6" t="s">
        <v>481</v>
      </c>
    </row>
    <row r="278" spans="1:5" ht="13.7" customHeight="1">
      <c r="A278" s="1" t="s">
        <v>278</v>
      </c>
      <c r="B278" s="28" t="s">
        <v>182</v>
      </c>
      <c r="C278" s="29"/>
      <c r="D278" s="1" t="s">
        <v>179</v>
      </c>
      <c r="E278" s="6" t="s">
        <v>481</v>
      </c>
    </row>
    <row r="279" spans="1:5" ht="13.7" customHeight="1">
      <c r="A279" s="1" t="s">
        <v>279</v>
      </c>
      <c r="B279" s="28" t="s">
        <v>184</v>
      </c>
      <c r="C279" s="29"/>
      <c r="D279" s="1" t="s">
        <v>7</v>
      </c>
      <c r="E279" s="6" t="s">
        <v>180</v>
      </c>
    </row>
    <row r="280" spans="1:5" ht="13.7" customHeight="1">
      <c r="A280" s="1" t="s">
        <v>280</v>
      </c>
      <c r="B280" s="28" t="s">
        <v>186</v>
      </c>
      <c r="C280" s="29"/>
      <c r="D280" s="1" t="s">
        <v>14</v>
      </c>
      <c r="E280" s="6">
        <v>0</v>
      </c>
    </row>
    <row r="281" spans="1:5" ht="16.5" customHeight="1">
      <c r="A281" s="61" t="s">
        <v>281</v>
      </c>
      <c r="B281" s="62"/>
      <c r="C281" s="62"/>
      <c r="D281" s="62"/>
      <c r="E281" s="63"/>
    </row>
    <row r="282" spans="1:5" ht="13.7" customHeight="1">
      <c r="A282" s="1" t="s">
        <v>282</v>
      </c>
      <c r="B282" s="28" t="s">
        <v>283</v>
      </c>
      <c r="C282" s="29"/>
      <c r="D282" s="1" t="s">
        <v>179</v>
      </c>
      <c r="E282" s="6" t="s">
        <v>482</v>
      </c>
    </row>
    <row r="283" spans="1:5" ht="13.7" customHeight="1">
      <c r="A283" s="1" t="s">
        <v>284</v>
      </c>
      <c r="B283" s="28" t="s">
        <v>285</v>
      </c>
      <c r="C283" s="29"/>
      <c r="D283" s="1" t="s">
        <v>179</v>
      </c>
      <c r="E283" s="6" t="s">
        <v>483</v>
      </c>
    </row>
    <row r="284" spans="1:5" ht="13.7" customHeight="1">
      <c r="A284" s="1" t="s">
        <v>286</v>
      </c>
      <c r="B284" s="28" t="s">
        <v>391</v>
      </c>
      <c r="C284" s="29"/>
      <c r="D284" s="1" t="s">
        <v>14</v>
      </c>
      <c r="E284" s="6">
        <v>1030150.24</v>
      </c>
    </row>
    <row r="285" spans="1:5" ht="41.25" customHeight="1">
      <c r="B285" t="s">
        <v>438</v>
      </c>
      <c r="C285" s="75" t="s">
        <v>439</v>
      </c>
      <c r="D285" s="75"/>
      <c r="E285" s="75"/>
    </row>
  </sheetData>
  <mergeCells count="285">
    <mergeCell ref="B7:C7"/>
    <mergeCell ref="B8:C8"/>
    <mergeCell ref="B9:C9"/>
    <mergeCell ref="B10:C10"/>
    <mergeCell ref="B11:C11"/>
    <mergeCell ref="B12:C12"/>
    <mergeCell ref="A1:E1"/>
    <mergeCell ref="B2:C2"/>
    <mergeCell ref="B3:C3"/>
    <mergeCell ref="B4:C4"/>
    <mergeCell ref="B5:C5"/>
    <mergeCell ref="A6:E6"/>
    <mergeCell ref="B19:C19"/>
    <mergeCell ref="B20:C20"/>
    <mergeCell ref="B21:C21"/>
    <mergeCell ref="B22:C22"/>
    <mergeCell ref="B23:C23"/>
    <mergeCell ref="A24:E24"/>
    <mergeCell ref="B13:C13"/>
    <mergeCell ref="B14:C14"/>
    <mergeCell ref="B15:C15"/>
    <mergeCell ref="B16:C16"/>
    <mergeCell ref="B17:C17"/>
    <mergeCell ref="B18:C18"/>
    <mergeCell ref="B31:C31"/>
    <mergeCell ref="B32:C32"/>
    <mergeCell ref="B33:C33"/>
    <mergeCell ref="B34:C34"/>
    <mergeCell ref="B35:E35"/>
    <mergeCell ref="B36:C36"/>
    <mergeCell ref="B25:E25"/>
    <mergeCell ref="B26:C26"/>
    <mergeCell ref="B27:C27"/>
    <mergeCell ref="B28:C28"/>
    <mergeCell ref="B29:C29"/>
    <mergeCell ref="B30:E30"/>
    <mergeCell ref="B43:C43"/>
    <mergeCell ref="B44:C44"/>
    <mergeCell ref="B45:E45"/>
    <mergeCell ref="B46:C46"/>
    <mergeCell ref="B47:C47"/>
    <mergeCell ref="B48:C48"/>
    <mergeCell ref="B37:C37"/>
    <mergeCell ref="B38:C38"/>
    <mergeCell ref="B39:C39"/>
    <mergeCell ref="B40:E40"/>
    <mergeCell ref="B41:C41"/>
    <mergeCell ref="B42:C42"/>
    <mergeCell ref="B55:E55"/>
    <mergeCell ref="B56:C56"/>
    <mergeCell ref="B57:C57"/>
    <mergeCell ref="B58:C58"/>
    <mergeCell ref="B59:C59"/>
    <mergeCell ref="B60:E60"/>
    <mergeCell ref="B49:C49"/>
    <mergeCell ref="B50:E50"/>
    <mergeCell ref="B51:C51"/>
    <mergeCell ref="B52:C52"/>
    <mergeCell ref="B53:C53"/>
    <mergeCell ref="B54:C54"/>
    <mergeCell ref="B67:C67"/>
    <mergeCell ref="B68:C68"/>
    <mergeCell ref="B69:C69"/>
    <mergeCell ref="B70:E70"/>
    <mergeCell ref="B71:C71"/>
    <mergeCell ref="B72:C72"/>
    <mergeCell ref="B61:C61"/>
    <mergeCell ref="B62:C62"/>
    <mergeCell ref="B63:C63"/>
    <mergeCell ref="B64:C64"/>
    <mergeCell ref="B65:E65"/>
    <mergeCell ref="B66:C66"/>
    <mergeCell ref="B79:C79"/>
    <mergeCell ref="B80:E80"/>
    <mergeCell ref="B81:C81"/>
    <mergeCell ref="B82:C82"/>
    <mergeCell ref="B83:C83"/>
    <mergeCell ref="B84:C84"/>
    <mergeCell ref="B73:C73"/>
    <mergeCell ref="B74:C74"/>
    <mergeCell ref="B75:E75"/>
    <mergeCell ref="B76:C76"/>
    <mergeCell ref="B77:C77"/>
    <mergeCell ref="B78:C78"/>
    <mergeCell ref="B91:C91"/>
    <mergeCell ref="B92:C92"/>
    <mergeCell ref="B93:C93"/>
    <mergeCell ref="B94:C94"/>
    <mergeCell ref="B95:E95"/>
    <mergeCell ref="B96:C96"/>
    <mergeCell ref="B85:E85"/>
    <mergeCell ref="B86:C86"/>
    <mergeCell ref="B87:C87"/>
    <mergeCell ref="B88:C88"/>
    <mergeCell ref="B89:C89"/>
    <mergeCell ref="B90:E90"/>
    <mergeCell ref="B103:C103"/>
    <mergeCell ref="B104:C104"/>
    <mergeCell ref="B105:E105"/>
    <mergeCell ref="B106:C106"/>
    <mergeCell ref="B107:C107"/>
    <mergeCell ref="B108:C108"/>
    <mergeCell ref="B97:C97"/>
    <mergeCell ref="B98:C98"/>
    <mergeCell ref="B99:C99"/>
    <mergeCell ref="B100:E100"/>
    <mergeCell ref="B101:C101"/>
    <mergeCell ref="B102:C102"/>
    <mergeCell ref="B115:E115"/>
    <mergeCell ref="B116:C116"/>
    <mergeCell ref="B117:C117"/>
    <mergeCell ref="B118:C118"/>
    <mergeCell ref="B119:C119"/>
    <mergeCell ref="B120:E120"/>
    <mergeCell ref="B109:C109"/>
    <mergeCell ref="B110:E110"/>
    <mergeCell ref="B111:C111"/>
    <mergeCell ref="B112:C112"/>
    <mergeCell ref="B113:C113"/>
    <mergeCell ref="B114:C114"/>
    <mergeCell ref="B127:C127"/>
    <mergeCell ref="B128:C128"/>
    <mergeCell ref="B129:C129"/>
    <mergeCell ref="B130:E130"/>
    <mergeCell ref="B131:C131"/>
    <mergeCell ref="B132:C132"/>
    <mergeCell ref="B121:C121"/>
    <mergeCell ref="B122:C122"/>
    <mergeCell ref="B123:C123"/>
    <mergeCell ref="B124:C124"/>
    <mergeCell ref="B125:E125"/>
    <mergeCell ref="B126:C126"/>
    <mergeCell ref="B139:C139"/>
    <mergeCell ref="B140:E140"/>
    <mergeCell ref="B141:C141"/>
    <mergeCell ref="B142:C142"/>
    <mergeCell ref="B143:C143"/>
    <mergeCell ref="B144:C144"/>
    <mergeCell ref="B133:C133"/>
    <mergeCell ref="B134:C134"/>
    <mergeCell ref="B135:E135"/>
    <mergeCell ref="B136:C136"/>
    <mergeCell ref="B137:C137"/>
    <mergeCell ref="B138:C138"/>
    <mergeCell ref="B151:C151"/>
    <mergeCell ref="B152:C152"/>
    <mergeCell ref="B153:C153"/>
    <mergeCell ref="B154:C154"/>
    <mergeCell ref="B155:E155"/>
    <mergeCell ref="B156:C156"/>
    <mergeCell ref="B145:E145"/>
    <mergeCell ref="B146:C146"/>
    <mergeCell ref="B147:C147"/>
    <mergeCell ref="B148:C148"/>
    <mergeCell ref="B149:C149"/>
    <mergeCell ref="B150:E150"/>
    <mergeCell ref="B163:C163"/>
    <mergeCell ref="B164:C164"/>
    <mergeCell ref="B165:E165"/>
    <mergeCell ref="B166:C166"/>
    <mergeCell ref="B167:C167"/>
    <mergeCell ref="B168:C168"/>
    <mergeCell ref="B157:C157"/>
    <mergeCell ref="B158:C158"/>
    <mergeCell ref="B159:C159"/>
    <mergeCell ref="B160:E160"/>
    <mergeCell ref="B161:C161"/>
    <mergeCell ref="B162:C162"/>
    <mergeCell ref="B175:C175"/>
    <mergeCell ref="A176:E176"/>
    <mergeCell ref="B177:C177"/>
    <mergeCell ref="B178:C178"/>
    <mergeCell ref="B179:C179"/>
    <mergeCell ref="B180:C180"/>
    <mergeCell ref="B169:C169"/>
    <mergeCell ref="A170:C170"/>
    <mergeCell ref="A171:E171"/>
    <mergeCell ref="B172:C172"/>
    <mergeCell ref="B173:C173"/>
    <mergeCell ref="B174:C174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A183:E183"/>
    <mergeCell ref="B184:E184"/>
    <mergeCell ref="B185:C185"/>
    <mergeCell ref="B186:C186"/>
    <mergeCell ref="B199:C199"/>
    <mergeCell ref="B200:E200"/>
    <mergeCell ref="B201:C201"/>
    <mergeCell ref="B202:C202"/>
    <mergeCell ref="B203:C203"/>
    <mergeCell ref="B204:C204"/>
    <mergeCell ref="B193:C193"/>
    <mergeCell ref="B194:E194"/>
    <mergeCell ref="B195:C195"/>
    <mergeCell ref="B196:C196"/>
    <mergeCell ref="B197:C197"/>
    <mergeCell ref="B198:C198"/>
    <mergeCell ref="B211:C211"/>
    <mergeCell ref="B212:E212"/>
    <mergeCell ref="B213:C213"/>
    <mergeCell ref="B214:C214"/>
    <mergeCell ref="B215:C215"/>
    <mergeCell ref="B216:C216"/>
    <mergeCell ref="B205:C205"/>
    <mergeCell ref="B206:E206"/>
    <mergeCell ref="B207:C207"/>
    <mergeCell ref="B208:C208"/>
    <mergeCell ref="B209:C209"/>
    <mergeCell ref="B210:C210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E222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E232"/>
    <mergeCell ref="B233:C233"/>
    <mergeCell ref="B234:C234"/>
    <mergeCell ref="B247:C247"/>
    <mergeCell ref="B248:E248"/>
    <mergeCell ref="B249:C249"/>
    <mergeCell ref="B250:C250"/>
    <mergeCell ref="B251:C251"/>
    <mergeCell ref="B252:C252"/>
    <mergeCell ref="B241:C241"/>
    <mergeCell ref="B242:E242"/>
    <mergeCell ref="B243:C243"/>
    <mergeCell ref="B244:C244"/>
    <mergeCell ref="B245:C245"/>
    <mergeCell ref="B246:C246"/>
    <mergeCell ref="B259:C259"/>
    <mergeCell ref="B260:C260"/>
    <mergeCell ref="B261:C261"/>
    <mergeCell ref="B262:C262"/>
    <mergeCell ref="B263:C263"/>
    <mergeCell ref="B264:E264"/>
    <mergeCell ref="B253:C253"/>
    <mergeCell ref="B254:E254"/>
    <mergeCell ref="B255:C255"/>
    <mergeCell ref="B256:C256"/>
    <mergeCell ref="B257:C257"/>
    <mergeCell ref="B258:C258"/>
    <mergeCell ref="B271:C271"/>
    <mergeCell ref="B272:C272"/>
    <mergeCell ref="B273:C273"/>
    <mergeCell ref="B274:C274"/>
    <mergeCell ref="B275:C275"/>
    <mergeCell ref="A276:E276"/>
    <mergeCell ref="B265:C265"/>
    <mergeCell ref="B266:C266"/>
    <mergeCell ref="B267:C267"/>
    <mergeCell ref="B268:C268"/>
    <mergeCell ref="B269:C269"/>
    <mergeCell ref="B270:E270"/>
    <mergeCell ref="B283:C283"/>
    <mergeCell ref="B284:C284"/>
    <mergeCell ref="C285:E285"/>
    <mergeCell ref="B277:C277"/>
    <mergeCell ref="B278:C278"/>
    <mergeCell ref="B279:C279"/>
    <mergeCell ref="B280:C280"/>
    <mergeCell ref="A281:E281"/>
    <mergeCell ref="B282:C282"/>
  </mergeCells>
  <pageMargins left="0.68" right="0.45" top="0.45" bottom="0.68" header="0.5" footer="0.5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6"/>
  <sheetViews>
    <sheetView tabSelected="1" topLeftCell="A61" workbookViewId="0">
      <selection activeCell="E7" sqref="E7:E23"/>
    </sheetView>
  </sheetViews>
  <sheetFormatPr defaultRowHeight="15" customHeight="1"/>
  <cols>
    <col min="1" max="1" width="8" style="20" customWidth="1"/>
    <col min="2" max="2" width="44.5703125" style="20" customWidth="1"/>
    <col min="3" max="3" width="18.28515625" style="20" customWidth="1"/>
    <col min="4" max="4" width="10.5703125" style="20" customWidth="1"/>
    <col min="5" max="5" width="13" style="20" customWidth="1"/>
    <col min="6" max="256" width="9.140625" style="20"/>
    <col min="257" max="257" width="8" style="20" customWidth="1"/>
    <col min="258" max="258" width="44.5703125" style="20" customWidth="1"/>
    <col min="259" max="259" width="18.28515625" style="20" customWidth="1"/>
    <col min="260" max="260" width="10.5703125" style="20" customWidth="1"/>
    <col min="261" max="261" width="13" style="20" customWidth="1"/>
    <col min="262" max="512" width="9.140625" style="20"/>
    <col min="513" max="513" width="8" style="20" customWidth="1"/>
    <col min="514" max="514" width="44.5703125" style="20" customWidth="1"/>
    <col min="515" max="515" width="18.28515625" style="20" customWidth="1"/>
    <col min="516" max="516" width="10.5703125" style="20" customWidth="1"/>
    <col min="517" max="517" width="13" style="20" customWidth="1"/>
    <col min="518" max="768" width="9.140625" style="20"/>
    <col min="769" max="769" width="8" style="20" customWidth="1"/>
    <col min="770" max="770" width="44.5703125" style="20" customWidth="1"/>
    <col min="771" max="771" width="18.28515625" style="20" customWidth="1"/>
    <col min="772" max="772" width="10.5703125" style="20" customWidth="1"/>
    <col min="773" max="773" width="13" style="20" customWidth="1"/>
    <col min="774" max="1024" width="9.140625" style="20"/>
    <col min="1025" max="1025" width="8" style="20" customWidth="1"/>
    <col min="1026" max="1026" width="44.5703125" style="20" customWidth="1"/>
    <col min="1027" max="1027" width="18.28515625" style="20" customWidth="1"/>
    <col min="1028" max="1028" width="10.5703125" style="20" customWidth="1"/>
    <col min="1029" max="1029" width="13" style="20" customWidth="1"/>
    <col min="1030" max="1280" width="9.140625" style="20"/>
    <col min="1281" max="1281" width="8" style="20" customWidth="1"/>
    <col min="1282" max="1282" width="44.5703125" style="20" customWidth="1"/>
    <col min="1283" max="1283" width="18.28515625" style="20" customWidth="1"/>
    <col min="1284" max="1284" width="10.5703125" style="20" customWidth="1"/>
    <col min="1285" max="1285" width="13" style="20" customWidth="1"/>
    <col min="1286" max="1536" width="9.140625" style="20"/>
    <col min="1537" max="1537" width="8" style="20" customWidth="1"/>
    <col min="1538" max="1538" width="44.5703125" style="20" customWidth="1"/>
    <col min="1539" max="1539" width="18.28515625" style="20" customWidth="1"/>
    <col min="1540" max="1540" width="10.5703125" style="20" customWidth="1"/>
    <col min="1541" max="1541" width="13" style="20" customWidth="1"/>
    <col min="1542" max="1792" width="9.140625" style="20"/>
    <col min="1793" max="1793" width="8" style="20" customWidth="1"/>
    <col min="1794" max="1794" width="44.5703125" style="20" customWidth="1"/>
    <col min="1795" max="1795" width="18.28515625" style="20" customWidth="1"/>
    <col min="1796" max="1796" width="10.5703125" style="20" customWidth="1"/>
    <col min="1797" max="1797" width="13" style="20" customWidth="1"/>
    <col min="1798" max="2048" width="9.140625" style="20"/>
    <col min="2049" max="2049" width="8" style="20" customWidth="1"/>
    <col min="2050" max="2050" width="44.5703125" style="20" customWidth="1"/>
    <col min="2051" max="2051" width="18.28515625" style="20" customWidth="1"/>
    <col min="2052" max="2052" width="10.5703125" style="20" customWidth="1"/>
    <col min="2053" max="2053" width="13" style="20" customWidth="1"/>
    <col min="2054" max="2304" width="9.140625" style="20"/>
    <col min="2305" max="2305" width="8" style="20" customWidth="1"/>
    <col min="2306" max="2306" width="44.5703125" style="20" customWidth="1"/>
    <col min="2307" max="2307" width="18.28515625" style="20" customWidth="1"/>
    <col min="2308" max="2308" width="10.5703125" style="20" customWidth="1"/>
    <col min="2309" max="2309" width="13" style="20" customWidth="1"/>
    <col min="2310" max="2560" width="9.140625" style="20"/>
    <col min="2561" max="2561" width="8" style="20" customWidth="1"/>
    <col min="2562" max="2562" width="44.5703125" style="20" customWidth="1"/>
    <col min="2563" max="2563" width="18.28515625" style="20" customWidth="1"/>
    <col min="2564" max="2564" width="10.5703125" style="20" customWidth="1"/>
    <col min="2565" max="2565" width="13" style="20" customWidth="1"/>
    <col min="2566" max="2816" width="9.140625" style="20"/>
    <col min="2817" max="2817" width="8" style="20" customWidth="1"/>
    <col min="2818" max="2818" width="44.5703125" style="20" customWidth="1"/>
    <col min="2819" max="2819" width="18.28515625" style="20" customWidth="1"/>
    <col min="2820" max="2820" width="10.5703125" style="20" customWidth="1"/>
    <col min="2821" max="2821" width="13" style="20" customWidth="1"/>
    <col min="2822" max="3072" width="9.140625" style="20"/>
    <col min="3073" max="3073" width="8" style="20" customWidth="1"/>
    <col min="3074" max="3074" width="44.5703125" style="20" customWidth="1"/>
    <col min="3075" max="3075" width="18.28515625" style="20" customWidth="1"/>
    <col min="3076" max="3076" width="10.5703125" style="20" customWidth="1"/>
    <col min="3077" max="3077" width="13" style="20" customWidth="1"/>
    <col min="3078" max="3328" width="9.140625" style="20"/>
    <col min="3329" max="3329" width="8" style="20" customWidth="1"/>
    <col min="3330" max="3330" width="44.5703125" style="20" customWidth="1"/>
    <col min="3331" max="3331" width="18.28515625" style="20" customWidth="1"/>
    <col min="3332" max="3332" width="10.5703125" style="20" customWidth="1"/>
    <col min="3333" max="3333" width="13" style="20" customWidth="1"/>
    <col min="3334" max="3584" width="9.140625" style="20"/>
    <col min="3585" max="3585" width="8" style="20" customWidth="1"/>
    <col min="3586" max="3586" width="44.5703125" style="20" customWidth="1"/>
    <col min="3587" max="3587" width="18.28515625" style="20" customWidth="1"/>
    <col min="3588" max="3588" width="10.5703125" style="20" customWidth="1"/>
    <col min="3589" max="3589" width="13" style="20" customWidth="1"/>
    <col min="3590" max="3840" width="9.140625" style="20"/>
    <col min="3841" max="3841" width="8" style="20" customWidth="1"/>
    <col min="3842" max="3842" width="44.5703125" style="20" customWidth="1"/>
    <col min="3843" max="3843" width="18.28515625" style="20" customWidth="1"/>
    <col min="3844" max="3844" width="10.5703125" style="20" customWidth="1"/>
    <col min="3845" max="3845" width="13" style="20" customWidth="1"/>
    <col min="3846" max="4096" width="9.140625" style="20"/>
    <col min="4097" max="4097" width="8" style="20" customWidth="1"/>
    <col min="4098" max="4098" width="44.5703125" style="20" customWidth="1"/>
    <col min="4099" max="4099" width="18.28515625" style="20" customWidth="1"/>
    <col min="4100" max="4100" width="10.5703125" style="20" customWidth="1"/>
    <col min="4101" max="4101" width="13" style="20" customWidth="1"/>
    <col min="4102" max="4352" width="9.140625" style="20"/>
    <col min="4353" max="4353" width="8" style="20" customWidth="1"/>
    <col min="4354" max="4354" width="44.5703125" style="20" customWidth="1"/>
    <col min="4355" max="4355" width="18.28515625" style="20" customWidth="1"/>
    <col min="4356" max="4356" width="10.5703125" style="20" customWidth="1"/>
    <col min="4357" max="4357" width="13" style="20" customWidth="1"/>
    <col min="4358" max="4608" width="9.140625" style="20"/>
    <col min="4609" max="4609" width="8" style="20" customWidth="1"/>
    <col min="4610" max="4610" width="44.5703125" style="20" customWidth="1"/>
    <col min="4611" max="4611" width="18.28515625" style="20" customWidth="1"/>
    <col min="4612" max="4612" width="10.5703125" style="20" customWidth="1"/>
    <col min="4613" max="4613" width="13" style="20" customWidth="1"/>
    <col min="4614" max="4864" width="9.140625" style="20"/>
    <col min="4865" max="4865" width="8" style="20" customWidth="1"/>
    <col min="4866" max="4866" width="44.5703125" style="20" customWidth="1"/>
    <col min="4867" max="4867" width="18.28515625" style="20" customWidth="1"/>
    <col min="4868" max="4868" width="10.5703125" style="20" customWidth="1"/>
    <col min="4869" max="4869" width="13" style="20" customWidth="1"/>
    <col min="4870" max="5120" width="9.140625" style="20"/>
    <col min="5121" max="5121" width="8" style="20" customWidth="1"/>
    <col min="5122" max="5122" width="44.5703125" style="20" customWidth="1"/>
    <col min="5123" max="5123" width="18.28515625" style="20" customWidth="1"/>
    <col min="5124" max="5124" width="10.5703125" style="20" customWidth="1"/>
    <col min="5125" max="5125" width="13" style="20" customWidth="1"/>
    <col min="5126" max="5376" width="9.140625" style="20"/>
    <col min="5377" max="5377" width="8" style="20" customWidth="1"/>
    <col min="5378" max="5378" width="44.5703125" style="20" customWidth="1"/>
    <col min="5379" max="5379" width="18.28515625" style="20" customWidth="1"/>
    <col min="5380" max="5380" width="10.5703125" style="20" customWidth="1"/>
    <col min="5381" max="5381" width="13" style="20" customWidth="1"/>
    <col min="5382" max="5632" width="9.140625" style="20"/>
    <col min="5633" max="5633" width="8" style="20" customWidth="1"/>
    <col min="5634" max="5634" width="44.5703125" style="20" customWidth="1"/>
    <col min="5635" max="5635" width="18.28515625" style="20" customWidth="1"/>
    <col min="5636" max="5636" width="10.5703125" style="20" customWidth="1"/>
    <col min="5637" max="5637" width="13" style="20" customWidth="1"/>
    <col min="5638" max="5888" width="9.140625" style="20"/>
    <col min="5889" max="5889" width="8" style="20" customWidth="1"/>
    <col min="5890" max="5890" width="44.5703125" style="20" customWidth="1"/>
    <col min="5891" max="5891" width="18.28515625" style="20" customWidth="1"/>
    <col min="5892" max="5892" width="10.5703125" style="20" customWidth="1"/>
    <col min="5893" max="5893" width="13" style="20" customWidth="1"/>
    <col min="5894" max="6144" width="9.140625" style="20"/>
    <col min="6145" max="6145" width="8" style="20" customWidth="1"/>
    <col min="6146" max="6146" width="44.5703125" style="20" customWidth="1"/>
    <col min="6147" max="6147" width="18.28515625" style="20" customWidth="1"/>
    <col min="6148" max="6148" width="10.5703125" style="20" customWidth="1"/>
    <col min="6149" max="6149" width="13" style="20" customWidth="1"/>
    <col min="6150" max="6400" width="9.140625" style="20"/>
    <col min="6401" max="6401" width="8" style="20" customWidth="1"/>
    <col min="6402" max="6402" width="44.5703125" style="20" customWidth="1"/>
    <col min="6403" max="6403" width="18.28515625" style="20" customWidth="1"/>
    <col min="6404" max="6404" width="10.5703125" style="20" customWidth="1"/>
    <col min="6405" max="6405" width="13" style="20" customWidth="1"/>
    <col min="6406" max="6656" width="9.140625" style="20"/>
    <col min="6657" max="6657" width="8" style="20" customWidth="1"/>
    <col min="6658" max="6658" width="44.5703125" style="20" customWidth="1"/>
    <col min="6659" max="6659" width="18.28515625" style="20" customWidth="1"/>
    <col min="6660" max="6660" width="10.5703125" style="20" customWidth="1"/>
    <col min="6661" max="6661" width="13" style="20" customWidth="1"/>
    <col min="6662" max="6912" width="9.140625" style="20"/>
    <col min="6913" max="6913" width="8" style="20" customWidth="1"/>
    <col min="6914" max="6914" width="44.5703125" style="20" customWidth="1"/>
    <col min="6915" max="6915" width="18.28515625" style="20" customWidth="1"/>
    <col min="6916" max="6916" width="10.5703125" style="20" customWidth="1"/>
    <col min="6917" max="6917" width="13" style="20" customWidth="1"/>
    <col min="6918" max="7168" width="9.140625" style="20"/>
    <col min="7169" max="7169" width="8" style="20" customWidth="1"/>
    <col min="7170" max="7170" width="44.5703125" style="20" customWidth="1"/>
    <col min="7171" max="7171" width="18.28515625" style="20" customWidth="1"/>
    <col min="7172" max="7172" width="10.5703125" style="20" customWidth="1"/>
    <col min="7173" max="7173" width="13" style="20" customWidth="1"/>
    <col min="7174" max="7424" width="9.140625" style="20"/>
    <col min="7425" max="7425" width="8" style="20" customWidth="1"/>
    <col min="7426" max="7426" width="44.5703125" style="20" customWidth="1"/>
    <col min="7427" max="7427" width="18.28515625" style="20" customWidth="1"/>
    <col min="7428" max="7428" width="10.5703125" style="20" customWidth="1"/>
    <col min="7429" max="7429" width="13" style="20" customWidth="1"/>
    <col min="7430" max="7680" width="9.140625" style="20"/>
    <col min="7681" max="7681" width="8" style="20" customWidth="1"/>
    <col min="7682" max="7682" width="44.5703125" style="20" customWidth="1"/>
    <col min="7683" max="7683" width="18.28515625" style="20" customWidth="1"/>
    <col min="7684" max="7684" width="10.5703125" style="20" customWidth="1"/>
    <col min="7685" max="7685" width="13" style="20" customWidth="1"/>
    <col min="7686" max="7936" width="9.140625" style="20"/>
    <col min="7937" max="7937" width="8" style="20" customWidth="1"/>
    <col min="7938" max="7938" width="44.5703125" style="20" customWidth="1"/>
    <col min="7939" max="7939" width="18.28515625" style="20" customWidth="1"/>
    <col min="7940" max="7940" width="10.5703125" style="20" customWidth="1"/>
    <col min="7941" max="7941" width="13" style="20" customWidth="1"/>
    <col min="7942" max="8192" width="9.140625" style="20"/>
    <col min="8193" max="8193" width="8" style="20" customWidth="1"/>
    <col min="8194" max="8194" width="44.5703125" style="20" customWidth="1"/>
    <col min="8195" max="8195" width="18.28515625" style="20" customWidth="1"/>
    <col min="8196" max="8196" width="10.5703125" style="20" customWidth="1"/>
    <col min="8197" max="8197" width="13" style="20" customWidth="1"/>
    <col min="8198" max="8448" width="9.140625" style="20"/>
    <col min="8449" max="8449" width="8" style="20" customWidth="1"/>
    <col min="8450" max="8450" width="44.5703125" style="20" customWidth="1"/>
    <col min="8451" max="8451" width="18.28515625" style="20" customWidth="1"/>
    <col min="8452" max="8452" width="10.5703125" style="20" customWidth="1"/>
    <col min="8453" max="8453" width="13" style="20" customWidth="1"/>
    <col min="8454" max="8704" width="9.140625" style="20"/>
    <col min="8705" max="8705" width="8" style="20" customWidth="1"/>
    <col min="8706" max="8706" width="44.5703125" style="20" customWidth="1"/>
    <col min="8707" max="8707" width="18.28515625" style="20" customWidth="1"/>
    <col min="8708" max="8708" width="10.5703125" style="20" customWidth="1"/>
    <col min="8709" max="8709" width="13" style="20" customWidth="1"/>
    <col min="8710" max="8960" width="9.140625" style="20"/>
    <col min="8961" max="8961" width="8" style="20" customWidth="1"/>
    <col min="8962" max="8962" width="44.5703125" style="20" customWidth="1"/>
    <col min="8963" max="8963" width="18.28515625" style="20" customWidth="1"/>
    <col min="8964" max="8964" width="10.5703125" style="20" customWidth="1"/>
    <col min="8965" max="8965" width="13" style="20" customWidth="1"/>
    <col min="8966" max="9216" width="9.140625" style="20"/>
    <col min="9217" max="9217" width="8" style="20" customWidth="1"/>
    <col min="9218" max="9218" width="44.5703125" style="20" customWidth="1"/>
    <col min="9219" max="9219" width="18.28515625" style="20" customWidth="1"/>
    <col min="9220" max="9220" width="10.5703125" style="20" customWidth="1"/>
    <col min="9221" max="9221" width="13" style="20" customWidth="1"/>
    <col min="9222" max="9472" width="9.140625" style="20"/>
    <col min="9473" max="9473" width="8" style="20" customWidth="1"/>
    <col min="9474" max="9474" width="44.5703125" style="20" customWidth="1"/>
    <col min="9475" max="9475" width="18.28515625" style="20" customWidth="1"/>
    <col min="9476" max="9476" width="10.5703125" style="20" customWidth="1"/>
    <col min="9477" max="9477" width="13" style="20" customWidth="1"/>
    <col min="9478" max="9728" width="9.140625" style="20"/>
    <col min="9729" max="9729" width="8" style="20" customWidth="1"/>
    <col min="9730" max="9730" width="44.5703125" style="20" customWidth="1"/>
    <col min="9731" max="9731" width="18.28515625" style="20" customWidth="1"/>
    <col min="9732" max="9732" width="10.5703125" style="20" customWidth="1"/>
    <col min="9733" max="9733" width="13" style="20" customWidth="1"/>
    <col min="9734" max="9984" width="9.140625" style="20"/>
    <col min="9985" max="9985" width="8" style="20" customWidth="1"/>
    <col min="9986" max="9986" width="44.5703125" style="20" customWidth="1"/>
    <col min="9987" max="9987" width="18.28515625" style="20" customWidth="1"/>
    <col min="9988" max="9988" width="10.5703125" style="20" customWidth="1"/>
    <col min="9989" max="9989" width="13" style="20" customWidth="1"/>
    <col min="9990" max="10240" width="9.140625" style="20"/>
    <col min="10241" max="10241" width="8" style="20" customWidth="1"/>
    <col min="10242" max="10242" width="44.5703125" style="20" customWidth="1"/>
    <col min="10243" max="10243" width="18.28515625" style="20" customWidth="1"/>
    <col min="10244" max="10244" width="10.5703125" style="20" customWidth="1"/>
    <col min="10245" max="10245" width="13" style="20" customWidth="1"/>
    <col min="10246" max="10496" width="9.140625" style="20"/>
    <col min="10497" max="10497" width="8" style="20" customWidth="1"/>
    <col min="10498" max="10498" width="44.5703125" style="20" customWidth="1"/>
    <col min="10499" max="10499" width="18.28515625" style="20" customWidth="1"/>
    <col min="10500" max="10500" width="10.5703125" style="20" customWidth="1"/>
    <col min="10501" max="10501" width="13" style="20" customWidth="1"/>
    <col min="10502" max="10752" width="9.140625" style="20"/>
    <col min="10753" max="10753" width="8" style="20" customWidth="1"/>
    <col min="10754" max="10754" width="44.5703125" style="20" customWidth="1"/>
    <col min="10755" max="10755" width="18.28515625" style="20" customWidth="1"/>
    <col min="10756" max="10756" width="10.5703125" style="20" customWidth="1"/>
    <col min="10757" max="10757" width="13" style="20" customWidth="1"/>
    <col min="10758" max="11008" width="9.140625" style="20"/>
    <col min="11009" max="11009" width="8" style="20" customWidth="1"/>
    <col min="11010" max="11010" width="44.5703125" style="20" customWidth="1"/>
    <col min="11011" max="11011" width="18.28515625" style="20" customWidth="1"/>
    <col min="11012" max="11012" width="10.5703125" style="20" customWidth="1"/>
    <col min="11013" max="11013" width="13" style="20" customWidth="1"/>
    <col min="11014" max="11264" width="9.140625" style="20"/>
    <col min="11265" max="11265" width="8" style="20" customWidth="1"/>
    <col min="11266" max="11266" width="44.5703125" style="20" customWidth="1"/>
    <col min="11267" max="11267" width="18.28515625" style="20" customWidth="1"/>
    <col min="11268" max="11268" width="10.5703125" style="20" customWidth="1"/>
    <col min="11269" max="11269" width="13" style="20" customWidth="1"/>
    <col min="11270" max="11520" width="9.140625" style="20"/>
    <col min="11521" max="11521" width="8" style="20" customWidth="1"/>
    <col min="11522" max="11522" width="44.5703125" style="20" customWidth="1"/>
    <col min="11523" max="11523" width="18.28515625" style="20" customWidth="1"/>
    <col min="11524" max="11524" width="10.5703125" style="20" customWidth="1"/>
    <col min="11525" max="11525" width="13" style="20" customWidth="1"/>
    <col min="11526" max="11776" width="9.140625" style="20"/>
    <col min="11777" max="11777" width="8" style="20" customWidth="1"/>
    <col min="11778" max="11778" width="44.5703125" style="20" customWidth="1"/>
    <col min="11779" max="11779" width="18.28515625" style="20" customWidth="1"/>
    <col min="11780" max="11780" width="10.5703125" style="20" customWidth="1"/>
    <col min="11781" max="11781" width="13" style="20" customWidth="1"/>
    <col min="11782" max="12032" width="9.140625" style="20"/>
    <col min="12033" max="12033" width="8" style="20" customWidth="1"/>
    <col min="12034" max="12034" width="44.5703125" style="20" customWidth="1"/>
    <col min="12035" max="12035" width="18.28515625" style="20" customWidth="1"/>
    <col min="12036" max="12036" width="10.5703125" style="20" customWidth="1"/>
    <col min="12037" max="12037" width="13" style="20" customWidth="1"/>
    <col min="12038" max="12288" width="9.140625" style="20"/>
    <col min="12289" max="12289" width="8" style="20" customWidth="1"/>
    <col min="12290" max="12290" width="44.5703125" style="20" customWidth="1"/>
    <col min="12291" max="12291" width="18.28515625" style="20" customWidth="1"/>
    <col min="12292" max="12292" width="10.5703125" style="20" customWidth="1"/>
    <col min="12293" max="12293" width="13" style="20" customWidth="1"/>
    <col min="12294" max="12544" width="9.140625" style="20"/>
    <col min="12545" max="12545" width="8" style="20" customWidth="1"/>
    <col min="12546" max="12546" width="44.5703125" style="20" customWidth="1"/>
    <col min="12547" max="12547" width="18.28515625" style="20" customWidth="1"/>
    <col min="12548" max="12548" width="10.5703125" style="20" customWidth="1"/>
    <col min="12549" max="12549" width="13" style="20" customWidth="1"/>
    <col min="12550" max="12800" width="9.140625" style="20"/>
    <col min="12801" max="12801" width="8" style="20" customWidth="1"/>
    <col min="12802" max="12802" width="44.5703125" style="20" customWidth="1"/>
    <col min="12803" max="12803" width="18.28515625" style="20" customWidth="1"/>
    <col min="12804" max="12804" width="10.5703125" style="20" customWidth="1"/>
    <col min="12805" max="12805" width="13" style="20" customWidth="1"/>
    <col min="12806" max="13056" width="9.140625" style="20"/>
    <col min="13057" max="13057" width="8" style="20" customWidth="1"/>
    <col min="13058" max="13058" width="44.5703125" style="20" customWidth="1"/>
    <col min="13059" max="13059" width="18.28515625" style="20" customWidth="1"/>
    <col min="13060" max="13060" width="10.5703125" style="20" customWidth="1"/>
    <col min="13061" max="13061" width="13" style="20" customWidth="1"/>
    <col min="13062" max="13312" width="9.140625" style="20"/>
    <col min="13313" max="13313" width="8" style="20" customWidth="1"/>
    <col min="13314" max="13314" width="44.5703125" style="20" customWidth="1"/>
    <col min="13315" max="13315" width="18.28515625" style="20" customWidth="1"/>
    <col min="13316" max="13316" width="10.5703125" style="20" customWidth="1"/>
    <col min="13317" max="13317" width="13" style="20" customWidth="1"/>
    <col min="13318" max="13568" width="9.140625" style="20"/>
    <col min="13569" max="13569" width="8" style="20" customWidth="1"/>
    <col min="13570" max="13570" width="44.5703125" style="20" customWidth="1"/>
    <col min="13571" max="13571" width="18.28515625" style="20" customWidth="1"/>
    <col min="13572" max="13572" width="10.5703125" style="20" customWidth="1"/>
    <col min="13573" max="13573" width="13" style="20" customWidth="1"/>
    <col min="13574" max="13824" width="9.140625" style="20"/>
    <col min="13825" max="13825" width="8" style="20" customWidth="1"/>
    <col min="13826" max="13826" width="44.5703125" style="20" customWidth="1"/>
    <col min="13827" max="13827" width="18.28515625" style="20" customWidth="1"/>
    <col min="13828" max="13828" width="10.5703125" style="20" customWidth="1"/>
    <col min="13829" max="13829" width="13" style="20" customWidth="1"/>
    <col min="13830" max="14080" width="9.140625" style="20"/>
    <col min="14081" max="14081" width="8" style="20" customWidth="1"/>
    <col min="14082" max="14082" width="44.5703125" style="20" customWidth="1"/>
    <col min="14083" max="14083" width="18.28515625" style="20" customWidth="1"/>
    <col min="14084" max="14084" width="10.5703125" style="20" customWidth="1"/>
    <col min="14085" max="14085" width="13" style="20" customWidth="1"/>
    <col min="14086" max="14336" width="9.140625" style="20"/>
    <col min="14337" max="14337" width="8" style="20" customWidth="1"/>
    <col min="14338" max="14338" width="44.5703125" style="20" customWidth="1"/>
    <col min="14339" max="14339" width="18.28515625" style="20" customWidth="1"/>
    <col min="14340" max="14340" width="10.5703125" style="20" customWidth="1"/>
    <col min="14341" max="14341" width="13" style="20" customWidth="1"/>
    <col min="14342" max="14592" width="9.140625" style="20"/>
    <col min="14593" max="14593" width="8" style="20" customWidth="1"/>
    <col min="14594" max="14594" width="44.5703125" style="20" customWidth="1"/>
    <col min="14595" max="14595" width="18.28515625" style="20" customWidth="1"/>
    <col min="14596" max="14596" width="10.5703125" style="20" customWidth="1"/>
    <col min="14597" max="14597" width="13" style="20" customWidth="1"/>
    <col min="14598" max="14848" width="9.140625" style="20"/>
    <col min="14849" max="14849" width="8" style="20" customWidth="1"/>
    <col min="14850" max="14850" width="44.5703125" style="20" customWidth="1"/>
    <col min="14851" max="14851" width="18.28515625" style="20" customWidth="1"/>
    <col min="14852" max="14852" width="10.5703125" style="20" customWidth="1"/>
    <col min="14853" max="14853" width="13" style="20" customWidth="1"/>
    <col min="14854" max="15104" width="9.140625" style="20"/>
    <col min="15105" max="15105" width="8" style="20" customWidth="1"/>
    <col min="15106" max="15106" width="44.5703125" style="20" customWidth="1"/>
    <col min="15107" max="15107" width="18.28515625" style="20" customWidth="1"/>
    <col min="15108" max="15108" width="10.5703125" style="20" customWidth="1"/>
    <col min="15109" max="15109" width="13" style="20" customWidth="1"/>
    <col min="15110" max="15360" width="9.140625" style="20"/>
    <col min="15361" max="15361" width="8" style="20" customWidth="1"/>
    <col min="15362" max="15362" width="44.5703125" style="20" customWidth="1"/>
    <col min="15363" max="15363" width="18.28515625" style="20" customWidth="1"/>
    <col min="15364" max="15364" width="10.5703125" style="20" customWidth="1"/>
    <col min="15365" max="15365" width="13" style="20" customWidth="1"/>
    <col min="15366" max="15616" width="9.140625" style="20"/>
    <col min="15617" max="15617" width="8" style="20" customWidth="1"/>
    <col min="15618" max="15618" width="44.5703125" style="20" customWidth="1"/>
    <col min="15619" max="15619" width="18.28515625" style="20" customWidth="1"/>
    <col min="15620" max="15620" width="10.5703125" style="20" customWidth="1"/>
    <col min="15621" max="15621" width="13" style="20" customWidth="1"/>
    <col min="15622" max="15872" width="9.140625" style="20"/>
    <col min="15873" max="15873" width="8" style="20" customWidth="1"/>
    <col min="15874" max="15874" width="44.5703125" style="20" customWidth="1"/>
    <col min="15875" max="15875" width="18.28515625" style="20" customWidth="1"/>
    <col min="15876" max="15876" width="10.5703125" style="20" customWidth="1"/>
    <col min="15877" max="15877" width="13" style="20" customWidth="1"/>
    <col min="15878" max="16128" width="9.140625" style="20"/>
    <col min="16129" max="16129" width="8" style="20" customWidth="1"/>
    <col min="16130" max="16130" width="44.5703125" style="20" customWidth="1"/>
    <col min="16131" max="16131" width="18.28515625" style="20" customWidth="1"/>
    <col min="16132" max="16132" width="10.5703125" style="20" customWidth="1"/>
    <col min="16133" max="16133" width="13" style="20" customWidth="1"/>
    <col min="16134" max="16384" width="9.140625" style="20"/>
  </cols>
  <sheetData>
    <row r="1" spans="1:5" ht="51" customHeight="1">
      <c r="A1" s="82" t="s">
        <v>484</v>
      </c>
      <c r="B1" s="82"/>
      <c r="C1" s="82"/>
      <c r="D1" s="82"/>
      <c r="E1" s="82"/>
    </row>
    <row r="2" spans="1:5" ht="17.25" customHeight="1">
      <c r="A2" s="21" t="s">
        <v>1</v>
      </c>
      <c r="B2" s="83" t="s">
        <v>2</v>
      </c>
      <c r="C2" s="84"/>
      <c r="D2" s="21" t="s">
        <v>3</v>
      </c>
      <c r="E2" s="21" t="s">
        <v>4</v>
      </c>
    </row>
    <row r="3" spans="1:5" ht="14.25" customHeight="1">
      <c r="A3" s="21" t="s">
        <v>291</v>
      </c>
      <c r="B3" s="76" t="s">
        <v>292</v>
      </c>
      <c r="C3" s="77"/>
      <c r="D3" s="21" t="s">
        <v>7</v>
      </c>
      <c r="E3" s="21" t="s">
        <v>485</v>
      </c>
    </row>
    <row r="4" spans="1:5" ht="14.25" customHeight="1">
      <c r="A4" s="21" t="s">
        <v>5</v>
      </c>
      <c r="B4" s="76" t="s">
        <v>6</v>
      </c>
      <c r="C4" s="77"/>
      <c r="D4" s="21" t="s">
        <v>7</v>
      </c>
      <c r="E4" s="21" t="s">
        <v>486</v>
      </c>
    </row>
    <row r="5" spans="1:5" ht="14.25" customHeight="1">
      <c r="A5" s="21" t="s">
        <v>8</v>
      </c>
      <c r="B5" s="76" t="s">
        <v>9</v>
      </c>
      <c r="C5" s="77"/>
      <c r="D5" s="21" t="s">
        <v>7</v>
      </c>
      <c r="E5" s="21" t="s">
        <v>487</v>
      </c>
    </row>
    <row r="6" spans="1:5" ht="17.25" customHeight="1">
      <c r="A6" s="78" t="s">
        <v>11</v>
      </c>
      <c r="B6" s="79"/>
      <c r="C6" s="79"/>
      <c r="D6" s="79"/>
      <c r="E6" s="80"/>
    </row>
    <row r="7" spans="1:5" ht="14.25" customHeight="1">
      <c r="A7" s="21" t="s">
        <v>12</v>
      </c>
      <c r="B7" s="76" t="s">
        <v>13</v>
      </c>
      <c r="C7" s="77"/>
      <c r="D7" s="21" t="s">
        <v>14</v>
      </c>
      <c r="E7" s="22">
        <v>0</v>
      </c>
    </row>
    <row r="8" spans="1:5" ht="14.25" customHeight="1">
      <c r="A8" s="21" t="s">
        <v>15</v>
      </c>
      <c r="B8" s="76" t="s">
        <v>16</v>
      </c>
      <c r="C8" s="77"/>
      <c r="D8" s="21" t="s">
        <v>14</v>
      </c>
      <c r="E8" s="22">
        <f>'2019'!E22</f>
        <v>-1152903.48</v>
      </c>
    </row>
    <row r="9" spans="1:5" ht="14.25" customHeight="1">
      <c r="A9" s="21" t="s">
        <v>17</v>
      </c>
      <c r="B9" s="76" t="s">
        <v>18</v>
      </c>
      <c r="C9" s="77"/>
      <c r="D9" s="21" t="s">
        <v>14</v>
      </c>
      <c r="E9" s="22">
        <v>315524.05</v>
      </c>
    </row>
    <row r="10" spans="1:5" ht="14.25" customHeight="1">
      <c r="A10" s="21" t="s">
        <v>19</v>
      </c>
      <c r="B10" s="76" t="s">
        <v>20</v>
      </c>
      <c r="C10" s="77"/>
      <c r="D10" s="21" t="s">
        <v>14</v>
      </c>
      <c r="E10" s="22">
        <v>3814460.1</v>
      </c>
    </row>
    <row r="11" spans="1:5" ht="14.25" customHeight="1">
      <c r="A11" s="21" t="s">
        <v>21</v>
      </c>
      <c r="B11" s="76" t="s">
        <v>22</v>
      </c>
      <c r="C11" s="77"/>
      <c r="D11" s="21" t="s">
        <v>14</v>
      </c>
      <c r="E11" s="22">
        <v>2103885.96</v>
      </c>
    </row>
    <row r="12" spans="1:5" ht="14.25" customHeight="1">
      <c r="A12" s="21" t="s">
        <v>23</v>
      </c>
      <c r="B12" s="76" t="s">
        <v>24</v>
      </c>
      <c r="C12" s="77"/>
      <c r="D12" s="21" t="s">
        <v>14</v>
      </c>
      <c r="E12" s="22">
        <v>1078078.9099999999</v>
      </c>
    </row>
    <row r="13" spans="1:5" ht="14.25" customHeight="1">
      <c r="A13" s="21" t="s">
        <v>25</v>
      </c>
      <c r="B13" s="76" t="s">
        <v>26</v>
      </c>
      <c r="C13" s="77"/>
      <c r="D13" s="21" t="s">
        <v>14</v>
      </c>
      <c r="E13" s="22">
        <v>632495.23</v>
      </c>
    </row>
    <row r="14" spans="1:5" ht="14.25" customHeight="1">
      <c r="A14" s="21" t="s">
        <v>27</v>
      </c>
      <c r="B14" s="76" t="s">
        <v>28</v>
      </c>
      <c r="C14" s="77"/>
      <c r="D14" s="21" t="s">
        <v>14</v>
      </c>
      <c r="E14" s="22">
        <v>3901614.91</v>
      </c>
    </row>
    <row r="15" spans="1:5" ht="14.25" customHeight="1">
      <c r="A15" s="21" t="s">
        <v>29</v>
      </c>
      <c r="B15" s="76" t="s">
        <v>30</v>
      </c>
      <c r="C15" s="77"/>
      <c r="D15" s="21" t="s">
        <v>14</v>
      </c>
      <c r="E15" s="22">
        <v>3769656.6</v>
      </c>
    </row>
    <row r="16" spans="1:5" ht="14.25" customHeight="1">
      <c r="A16" s="21" t="s">
        <v>31</v>
      </c>
      <c r="B16" s="76" t="s">
        <v>32</v>
      </c>
      <c r="C16" s="77"/>
      <c r="D16" s="21" t="s">
        <v>14</v>
      </c>
      <c r="E16" s="22">
        <v>0</v>
      </c>
    </row>
    <row r="17" spans="1:5" ht="14.25" customHeight="1">
      <c r="A17" s="21" t="s">
        <v>33</v>
      </c>
      <c r="B17" s="76" t="s">
        <v>34</v>
      </c>
      <c r="C17" s="77"/>
      <c r="D17" s="21" t="s">
        <v>14</v>
      </c>
      <c r="E17" s="22">
        <v>0</v>
      </c>
    </row>
    <row r="18" spans="1:5" ht="14.25" customHeight="1">
      <c r="A18" s="21" t="s">
        <v>35</v>
      </c>
      <c r="B18" s="76" t="s">
        <v>36</v>
      </c>
      <c r="C18" s="77"/>
      <c r="D18" s="21" t="s">
        <v>14</v>
      </c>
      <c r="E18" s="22">
        <v>111958.31</v>
      </c>
    </row>
    <row r="19" spans="1:5" ht="14.25" customHeight="1">
      <c r="A19" s="21" t="s">
        <v>37</v>
      </c>
      <c r="B19" s="76" t="s">
        <v>38</v>
      </c>
      <c r="C19" s="77"/>
      <c r="D19" s="21" t="s">
        <v>14</v>
      </c>
      <c r="E19" s="22">
        <v>20000</v>
      </c>
    </row>
    <row r="20" spans="1:5" ht="14.25" customHeight="1">
      <c r="A20" s="21" t="s">
        <v>39</v>
      </c>
      <c r="B20" s="76" t="s">
        <v>40</v>
      </c>
      <c r="C20" s="77"/>
      <c r="D20" s="21" t="s">
        <v>14</v>
      </c>
      <c r="E20" s="22">
        <v>2286771.2000000002</v>
      </c>
    </row>
    <row r="21" spans="1:5" ht="14.25" customHeight="1">
      <c r="A21" s="21" t="s">
        <v>41</v>
      </c>
      <c r="B21" s="76" t="s">
        <v>42</v>
      </c>
      <c r="C21" s="77"/>
      <c r="D21" s="21" t="s">
        <v>14</v>
      </c>
      <c r="E21" s="22">
        <v>0</v>
      </c>
    </row>
    <row r="22" spans="1:5" ht="14.25" customHeight="1">
      <c r="A22" s="21" t="s">
        <v>43</v>
      </c>
      <c r="B22" s="76" t="s">
        <v>44</v>
      </c>
      <c r="C22" s="77"/>
      <c r="D22" s="21" t="s">
        <v>14</v>
      </c>
      <c r="E22" s="23">
        <f>E8+E14-E168</f>
        <v>-849087.98999999976</v>
      </c>
    </row>
    <row r="23" spans="1:5" ht="14.25" customHeight="1">
      <c r="A23" s="21" t="s">
        <v>45</v>
      </c>
      <c r="B23" s="76" t="s">
        <v>46</v>
      </c>
      <c r="C23" s="77"/>
      <c r="D23" s="21" t="s">
        <v>14</v>
      </c>
      <c r="E23" s="22">
        <v>360327.55</v>
      </c>
    </row>
    <row r="24" spans="1:5" ht="17.25" customHeight="1">
      <c r="A24" s="78" t="s">
        <v>47</v>
      </c>
      <c r="B24" s="79"/>
      <c r="C24" s="79"/>
      <c r="D24" s="79"/>
      <c r="E24" s="80"/>
    </row>
    <row r="25" spans="1:5" ht="14.25" customHeight="1">
      <c r="A25" s="24" t="s">
        <v>48</v>
      </c>
      <c r="B25" s="78" t="s">
        <v>296</v>
      </c>
      <c r="C25" s="79"/>
      <c r="D25" s="79"/>
      <c r="E25" s="80"/>
    </row>
    <row r="26" spans="1:5" ht="14.25" customHeight="1">
      <c r="A26" s="21" t="s">
        <v>50</v>
      </c>
      <c r="B26" s="76" t="s">
        <v>51</v>
      </c>
      <c r="C26" s="77"/>
      <c r="D26" s="21" t="s">
        <v>14</v>
      </c>
      <c r="E26" s="22">
        <v>17997.45</v>
      </c>
    </row>
    <row r="27" spans="1:5" ht="14.25" customHeight="1">
      <c r="A27" s="21" t="s">
        <v>52</v>
      </c>
      <c r="B27" s="76" t="s">
        <v>53</v>
      </c>
      <c r="C27" s="77"/>
      <c r="D27" s="21" t="s">
        <v>7</v>
      </c>
      <c r="E27" s="21" t="s">
        <v>54</v>
      </c>
    </row>
    <row r="28" spans="1:5" ht="14.25" customHeight="1">
      <c r="A28" s="21" t="s">
        <v>55</v>
      </c>
      <c r="B28" s="76" t="s">
        <v>56</v>
      </c>
      <c r="C28" s="77"/>
      <c r="D28" s="21" t="s">
        <v>7</v>
      </c>
      <c r="E28" s="21" t="s">
        <v>57</v>
      </c>
    </row>
    <row r="29" spans="1:5" ht="14.25" customHeight="1">
      <c r="A29" s="21" t="s">
        <v>58</v>
      </c>
      <c r="B29" s="76" t="s">
        <v>59</v>
      </c>
      <c r="C29" s="77"/>
      <c r="D29" s="21" t="s">
        <v>14</v>
      </c>
      <c r="E29" s="22">
        <v>0.12</v>
      </c>
    </row>
    <row r="30" spans="1:5" ht="14.25" customHeight="1">
      <c r="A30" s="24" t="s">
        <v>60</v>
      </c>
      <c r="B30" s="78" t="s">
        <v>297</v>
      </c>
      <c r="C30" s="79"/>
      <c r="D30" s="79"/>
      <c r="E30" s="80"/>
    </row>
    <row r="31" spans="1:5" ht="14.25" customHeight="1">
      <c r="A31" s="21" t="s">
        <v>62</v>
      </c>
      <c r="B31" s="76" t="s">
        <v>51</v>
      </c>
      <c r="C31" s="77"/>
      <c r="D31" s="21" t="s">
        <v>14</v>
      </c>
      <c r="E31" s="22">
        <v>41948</v>
      </c>
    </row>
    <row r="32" spans="1:5" ht="14.25" customHeight="1">
      <c r="A32" s="21" t="s">
        <v>63</v>
      </c>
      <c r="B32" s="76" t="s">
        <v>53</v>
      </c>
      <c r="C32" s="77"/>
      <c r="D32" s="21" t="s">
        <v>7</v>
      </c>
      <c r="E32" s="21" t="s">
        <v>54</v>
      </c>
    </row>
    <row r="33" spans="1:5" ht="14.25" customHeight="1">
      <c r="A33" s="21" t="s">
        <v>64</v>
      </c>
      <c r="B33" s="76" t="s">
        <v>56</v>
      </c>
      <c r="C33" s="77"/>
      <c r="D33" s="21" t="s">
        <v>7</v>
      </c>
      <c r="E33" s="21" t="s">
        <v>57</v>
      </c>
    </row>
    <row r="34" spans="1:5" ht="14.25" customHeight="1">
      <c r="A34" s="21" t="s">
        <v>65</v>
      </c>
      <c r="B34" s="76" t="s">
        <v>59</v>
      </c>
      <c r="C34" s="77"/>
      <c r="D34" s="21" t="s">
        <v>14</v>
      </c>
      <c r="E34" s="22">
        <v>0.27</v>
      </c>
    </row>
    <row r="35" spans="1:5" ht="14.25" customHeight="1">
      <c r="A35" s="24" t="s">
        <v>66</v>
      </c>
      <c r="B35" s="78" t="s">
        <v>298</v>
      </c>
      <c r="C35" s="79"/>
      <c r="D35" s="79"/>
      <c r="E35" s="80"/>
    </row>
    <row r="36" spans="1:5" ht="14.25" customHeight="1">
      <c r="A36" s="21" t="s">
        <v>68</v>
      </c>
      <c r="B36" s="76" t="s">
        <v>51</v>
      </c>
      <c r="C36" s="77"/>
      <c r="D36" s="21" t="s">
        <v>14</v>
      </c>
      <c r="E36" s="22">
        <v>13488.78</v>
      </c>
    </row>
    <row r="37" spans="1:5" ht="14.25" customHeight="1">
      <c r="A37" s="21" t="s">
        <v>69</v>
      </c>
      <c r="B37" s="76" t="s">
        <v>53</v>
      </c>
      <c r="C37" s="77"/>
      <c r="D37" s="21" t="s">
        <v>7</v>
      </c>
      <c r="E37" s="21" t="s">
        <v>54</v>
      </c>
    </row>
    <row r="38" spans="1:5" ht="14.25" customHeight="1">
      <c r="A38" s="21" t="s">
        <v>70</v>
      </c>
      <c r="B38" s="76" t="s">
        <v>56</v>
      </c>
      <c r="C38" s="77"/>
      <c r="D38" s="21" t="s">
        <v>7</v>
      </c>
      <c r="E38" s="21" t="s">
        <v>57</v>
      </c>
    </row>
    <row r="39" spans="1:5" ht="14.25" customHeight="1">
      <c r="A39" s="21" t="s">
        <v>71</v>
      </c>
      <c r="B39" s="76" t="s">
        <v>59</v>
      </c>
      <c r="C39" s="77"/>
      <c r="D39" s="21" t="s">
        <v>14</v>
      </c>
      <c r="E39" s="22">
        <v>0.09</v>
      </c>
    </row>
    <row r="40" spans="1:5" ht="14.25" customHeight="1">
      <c r="A40" s="24" t="s">
        <v>72</v>
      </c>
      <c r="B40" s="78" t="s">
        <v>444</v>
      </c>
      <c r="C40" s="79"/>
      <c r="D40" s="79"/>
      <c r="E40" s="80"/>
    </row>
    <row r="41" spans="1:5" ht="14.25" customHeight="1">
      <c r="A41" s="21" t="s">
        <v>74</v>
      </c>
      <c r="B41" s="76" t="s">
        <v>51</v>
      </c>
      <c r="C41" s="77"/>
      <c r="D41" s="21" t="s">
        <v>14</v>
      </c>
      <c r="E41" s="22">
        <v>679.47</v>
      </c>
    </row>
    <row r="42" spans="1:5" ht="14.25" customHeight="1">
      <c r="A42" s="21" t="s">
        <v>75</v>
      </c>
      <c r="B42" s="76" t="s">
        <v>53</v>
      </c>
      <c r="C42" s="77"/>
      <c r="D42" s="21" t="s">
        <v>7</v>
      </c>
      <c r="E42" s="21" t="s">
        <v>54</v>
      </c>
    </row>
    <row r="43" spans="1:5" ht="14.25" customHeight="1">
      <c r="A43" s="21" t="s">
        <v>76</v>
      </c>
      <c r="B43" s="76" t="s">
        <v>56</v>
      </c>
      <c r="C43" s="77"/>
      <c r="D43" s="21" t="s">
        <v>7</v>
      </c>
      <c r="E43" s="21" t="s">
        <v>57</v>
      </c>
    </row>
    <row r="44" spans="1:5" ht="14.25" customHeight="1">
      <c r="A44" s="21" t="s">
        <v>77</v>
      </c>
      <c r="B44" s="76" t="s">
        <v>59</v>
      </c>
      <c r="C44" s="77"/>
      <c r="D44" s="21" t="s">
        <v>14</v>
      </c>
      <c r="E44" s="22">
        <v>0</v>
      </c>
    </row>
    <row r="45" spans="1:5" ht="14.25" customHeight="1">
      <c r="A45" s="24" t="s">
        <v>78</v>
      </c>
      <c r="B45" s="78" t="s">
        <v>445</v>
      </c>
      <c r="C45" s="79"/>
      <c r="D45" s="79"/>
      <c r="E45" s="80"/>
    </row>
    <row r="46" spans="1:5" ht="14.25" customHeight="1">
      <c r="A46" s="21" t="s">
        <v>80</v>
      </c>
      <c r="B46" s="76" t="s">
        <v>51</v>
      </c>
      <c r="C46" s="77"/>
      <c r="D46" s="21" t="s">
        <v>14</v>
      </c>
      <c r="E46" s="22">
        <v>670.97</v>
      </c>
    </row>
    <row r="47" spans="1:5" ht="1.5" customHeight="1"/>
    <row r="48" spans="1:5" ht="14.25" customHeight="1">
      <c r="A48" s="21" t="s">
        <v>81</v>
      </c>
      <c r="B48" s="76" t="s">
        <v>53</v>
      </c>
      <c r="C48" s="77"/>
      <c r="D48" s="21" t="s">
        <v>7</v>
      </c>
      <c r="E48" s="21" t="s">
        <v>54</v>
      </c>
    </row>
    <row r="49" spans="1:5" ht="14.25" customHeight="1">
      <c r="A49" s="21" t="s">
        <v>82</v>
      </c>
      <c r="B49" s="76" t="s">
        <v>56</v>
      </c>
      <c r="C49" s="77"/>
      <c r="D49" s="21" t="s">
        <v>7</v>
      </c>
      <c r="E49" s="21" t="s">
        <v>57</v>
      </c>
    </row>
    <row r="50" spans="1:5" ht="14.25" customHeight="1">
      <c r="A50" s="21" t="s">
        <v>83</v>
      </c>
      <c r="B50" s="76" t="s">
        <v>59</v>
      </c>
      <c r="C50" s="77"/>
      <c r="D50" s="21" t="s">
        <v>14</v>
      </c>
      <c r="E50" s="22">
        <v>0</v>
      </c>
    </row>
    <row r="51" spans="1:5" ht="14.25" customHeight="1">
      <c r="A51" s="24" t="s">
        <v>84</v>
      </c>
      <c r="B51" s="78" t="s">
        <v>299</v>
      </c>
      <c r="C51" s="79"/>
      <c r="D51" s="79"/>
      <c r="E51" s="80"/>
    </row>
    <row r="52" spans="1:5" ht="14.25" customHeight="1">
      <c r="A52" s="21" t="s">
        <v>86</v>
      </c>
      <c r="B52" s="76" t="s">
        <v>51</v>
      </c>
      <c r="C52" s="77"/>
      <c r="D52" s="21" t="s">
        <v>14</v>
      </c>
      <c r="E52" s="22">
        <v>26101.01</v>
      </c>
    </row>
    <row r="53" spans="1:5" ht="14.25" customHeight="1">
      <c r="A53" s="21" t="s">
        <v>87</v>
      </c>
      <c r="B53" s="76" t="s">
        <v>53</v>
      </c>
      <c r="C53" s="77"/>
      <c r="D53" s="21" t="s">
        <v>7</v>
      </c>
      <c r="E53" s="21" t="s">
        <v>54</v>
      </c>
    </row>
    <row r="54" spans="1:5" ht="14.25" customHeight="1">
      <c r="A54" s="21" t="s">
        <v>88</v>
      </c>
      <c r="B54" s="76" t="s">
        <v>56</v>
      </c>
      <c r="C54" s="77"/>
      <c r="D54" s="21" t="s">
        <v>7</v>
      </c>
      <c r="E54" s="21" t="s">
        <v>57</v>
      </c>
    </row>
    <row r="55" spans="1:5" ht="14.25" customHeight="1">
      <c r="A55" s="21" t="s">
        <v>89</v>
      </c>
      <c r="B55" s="76" t="s">
        <v>59</v>
      </c>
      <c r="C55" s="77"/>
      <c r="D55" s="21" t="s">
        <v>14</v>
      </c>
      <c r="E55" s="22">
        <v>0.17</v>
      </c>
    </row>
    <row r="56" spans="1:5" ht="14.25" customHeight="1">
      <c r="A56" s="24" t="s">
        <v>90</v>
      </c>
      <c r="B56" s="78" t="s">
        <v>300</v>
      </c>
      <c r="C56" s="79"/>
      <c r="D56" s="79"/>
      <c r="E56" s="80"/>
    </row>
    <row r="57" spans="1:5" ht="14.25" customHeight="1">
      <c r="A57" s="21" t="s">
        <v>92</v>
      </c>
      <c r="B57" s="76" t="s">
        <v>51</v>
      </c>
      <c r="C57" s="77"/>
      <c r="D57" s="21" t="s">
        <v>14</v>
      </c>
      <c r="E57" s="22">
        <v>32151.98</v>
      </c>
    </row>
    <row r="58" spans="1:5" ht="14.25" customHeight="1">
      <c r="A58" s="21" t="s">
        <v>93</v>
      </c>
      <c r="B58" s="76" t="s">
        <v>53</v>
      </c>
      <c r="C58" s="77"/>
      <c r="D58" s="21" t="s">
        <v>7</v>
      </c>
      <c r="E58" s="21" t="s">
        <v>54</v>
      </c>
    </row>
    <row r="59" spans="1:5" ht="14.25" customHeight="1">
      <c r="A59" s="21" t="s">
        <v>94</v>
      </c>
      <c r="B59" s="76" t="s">
        <v>56</v>
      </c>
      <c r="C59" s="77"/>
      <c r="D59" s="21" t="s">
        <v>7</v>
      </c>
      <c r="E59" s="21" t="s">
        <v>57</v>
      </c>
    </row>
    <row r="60" spans="1:5" ht="14.25" customHeight="1">
      <c r="A60" s="21" t="s">
        <v>95</v>
      </c>
      <c r="B60" s="76" t="s">
        <v>59</v>
      </c>
      <c r="C60" s="77"/>
      <c r="D60" s="21" t="s">
        <v>14</v>
      </c>
      <c r="E60" s="22">
        <v>0.21</v>
      </c>
    </row>
    <row r="61" spans="1:5" ht="14.25" customHeight="1">
      <c r="A61" s="24" t="s">
        <v>96</v>
      </c>
      <c r="B61" s="78" t="s">
        <v>301</v>
      </c>
      <c r="C61" s="79"/>
      <c r="D61" s="79"/>
      <c r="E61" s="80"/>
    </row>
    <row r="62" spans="1:5" ht="14.25" customHeight="1">
      <c r="A62" s="21" t="s">
        <v>98</v>
      </c>
      <c r="B62" s="76" t="s">
        <v>51</v>
      </c>
      <c r="C62" s="77"/>
      <c r="D62" s="21" t="s">
        <v>14</v>
      </c>
      <c r="E62" s="22">
        <v>16721.419999999998</v>
      </c>
    </row>
    <row r="63" spans="1:5" ht="14.25" customHeight="1">
      <c r="A63" s="21" t="s">
        <v>99</v>
      </c>
      <c r="B63" s="76" t="s">
        <v>53</v>
      </c>
      <c r="C63" s="77"/>
      <c r="D63" s="21" t="s">
        <v>7</v>
      </c>
      <c r="E63" s="21" t="s">
        <v>54</v>
      </c>
    </row>
    <row r="64" spans="1:5" ht="14.25" customHeight="1">
      <c r="A64" s="21" t="s">
        <v>100</v>
      </c>
      <c r="B64" s="76" t="s">
        <v>56</v>
      </c>
      <c r="C64" s="77"/>
      <c r="D64" s="21" t="s">
        <v>7</v>
      </c>
      <c r="E64" s="21" t="s">
        <v>57</v>
      </c>
    </row>
    <row r="65" spans="1:5" ht="14.25" customHeight="1">
      <c r="A65" s="21" t="s">
        <v>101</v>
      </c>
      <c r="B65" s="76" t="s">
        <v>59</v>
      </c>
      <c r="C65" s="77"/>
      <c r="D65" s="21" t="s">
        <v>14</v>
      </c>
      <c r="E65" s="22">
        <v>0.11</v>
      </c>
    </row>
    <row r="66" spans="1:5" ht="14.25" customHeight="1">
      <c r="A66" s="24" t="s">
        <v>102</v>
      </c>
      <c r="B66" s="78" t="s">
        <v>302</v>
      </c>
      <c r="C66" s="79"/>
      <c r="D66" s="79"/>
      <c r="E66" s="80"/>
    </row>
    <row r="67" spans="1:5" ht="14.25" customHeight="1">
      <c r="A67" s="21" t="s">
        <v>104</v>
      </c>
      <c r="B67" s="76" t="s">
        <v>51</v>
      </c>
      <c r="C67" s="77"/>
      <c r="D67" s="21" t="s">
        <v>14</v>
      </c>
      <c r="E67" s="22">
        <v>181257.63</v>
      </c>
    </row>
    <row r="68" spans="1:5" ht="14.25" customHeight="1">
      <c r="A68" s="21" t="s">
        <v>105</v>
      </c>
      <c r="B68" s="76" t="s">
        <v>53</v>
      </c>
      <c r="C68" s="77"/>
      <c r="D68" s="21" t="s">
        <v>7</v>
      </c>
      <c r="E68" s="21" t="s">
        <v>54</v>
      </c>
    </row>
    <row r="69" spans="1:5" ht="14.25" customHeight="1">
      <c r="A69" s="21" t="s">
        <v>106</v>
      </c>
      <c r="B69" s="76" t="s">
        <v>56</v>
      </c>
      <c r="C69" s="77"/>
      <c r="D69" s="21" t="s">
        <v>7</v>
      </c>
      <c r="E69" s="21" t="s">
        <v>57</v>
      </c>
    </row>
    <row r="70" spans="1:5" ht="14.25" customHeight="1">
      <c r="A70" s="21" t="s">
        <v>107</v>
      </c>
      <c r="B70" s="76" t="s">
        <v>59</v>
      </c>
      <c r="C70" s="77"/>
      <c r="D70" s="21" t="s">
        <v>14</v>
      </c>
      <c r="E70" s="22">
        <v>1.1599999999999999</v>
      </c>
    </row>
    <row r="71" spans="1:5" ht="14.25" customHeight="1">
      <c r="A71" s="24" t="s">
        <v>108</v>
      </c>
      <c r="B71" s="78" t="s">
        <v>446</v>
      </c>
      <c r="C71" s="79"/>
      <c r="D71" s="79"/>
      <c r="E71" s="80"/>
    </row>
    <row r="72" spans="1:5" ht="14.25" customHeight="1">
      <c r="A72" s="21" t="s">
        <v>110</v>
      </c>
      <c r="B72" s="76" t="s">
        <v>51</v>
      </c>
      <c r="C72" s="77"/>
      <c r="D72" s="21" t="s">
        <v>14</v>
      </c>
      <c r="E72" s="22">
        <v>17694.72</v>
      </c>
    </row>
    <row r="73" spans="1:5" ht="14.25" customHeight="1">
      <c r="A73" s="21" t="s">
        <v>111</v>
      </c>
      <c r="B73" s="76" t="s">
        <v>53</v>
      </c>
      <c r="C73" s="77"/>
      <c r="D73" s="21" t="s">
        <v>7</v>
      </c>
      <c r="E73" s="21" t="s">
        <v>54</v>
      </c>
    </row>
    <row r="74" spans="1:5" ht="14.25" customHeight="1">
      <c r="A74" s="21" t="s">
        <v>112</v>
      </c>
      <c r="B74" s="76" t="s">
        <v>56</v>
      </c>
      <c r="C74" s="77"/>
      <c r="D74" s="21" t="s">
        <v>7</v>
      </c>
      <c r="E74" s="21" t="s">
        <v>57</v>
      </c>
    </row>
    <row r="75" spans="1:5" ht="14.25" customHeight="1">
      <c r="A75" s="21" t="s">
        <v>113</v>
      </c>
      <c r="B75" s="76" t="s">
        <v>59</v>
      </c>
      <c r="C75" s="77"/>
      <c r="D75" s="21" t="s">
        <v>14</v>
      </c>
      <c r="E75" s="22">
        <v>0.11</v>
      </c>
    </row>
    <row r="76" spans="1:5" ht="14.25" customHeight="1">
      <c r="A76" s="24" t="s">
        <v>114</v>
      </c>
      <c r="B76" s="78" t="s">
        <v>303</v>
      </c>
      <c r="C76" s="79"/>
      <c r="D76" s="79"/>
      <c r="E76" s="80"/>
    </row>
    <row r="77" spans="1:5" ht="14.25" customHeight="1">
      <c r="A77" s="21" t="s">
        <v>116</v>
      </c>
      <c r="B77" s="76" t="s">
        <v>51</v>
      </c>
      <c r="C77" s="77"/>
      <c r="D77" s="21" t="s">
        <v>14</v>
      </c>
      <c r="E77" s="22">
        <v>104086.68</v>
      </c>
    </row>
    <row r="78" spans="1:5" ht="14.25" customHeight="1">
      <c r="A78" s="21" t="s">
        <v>117</v>
      </c>
      <c r="B78" s="76" t="s">
        <v>53</v>
      </c>
      <c r="C78" s="77"/>
      <c r="D78" s="21" t="s">
        <v>7</v>
      </c>
      <c r="E78" s="21" t="s">
        <v>54</v>
      </c>
    </row>
    <row r="79" spans="1:5" ht="14.25" customHeight="1">
      <c r="A79" s="21" t="s">
        <v>118</v>
      </c>
      <c r="B79" s="76" t="s">
        <v>56</v>
      </c>
      <c r="C79" s="77"/>
      <c r="D79" s="21" t="s">
        <v>7</v>
      </c>
      <c r="E79" s="21" t="s">
        <v>57</v>
      </c>
    </row>
    <row r="80" spans="1:5" ht="14.25" customHeight="1">
      <c r="A80" s="21" t="s">
        <v>119</v>
      </c>
      <c r="B80" s="76" t="s">
        <v>59</v>
      </c>
      <c r="C80" s="77"/>
      <c r="D80" s="21" t="s">
        <v>14</v>
      </c>
      <c r="E80" s="22">
        <v>0.67</v>
      </c>
    </row>
    <row r="81" spans="1:5" ht="14.25" customHeight="1">
      <c r="A81" s="24" t="s">
        <v>120</v>
      </c>
      <c r="B81" s="78" t="s">
        <v>304</v>
      </c>
      <c r="C81" s="79"/>
      <c r="D81" s="79"/>
      <c r="E81" s="80"/>
    </row>
    <row r="82" spans="1:5" ht="14.25" customHeight="1">
      <c r="A82" s="21" t="s">
        <v>122</v>
      </c>
      <c r="B82" s="76" t="s">
        <v>51</v>
      </c>
      <c r="C82" s="77"/>
      <c r="D82" s="21" t="s">
        <v>14</v>
      </c>
      <c r="E82" s="22">
        <v>88774.41</v>
      </c>
    </row>
    <row r="83" spans="1:5" ht="14.25" customHeight="1">
      <c r="A83" s="21" t="s">
        <v>123</v>
      </c>
      <c r="B83" s="76" t="s">
        <v>53</v>
      </c>
      <c r="C83" s="77"/>
      <c r="D83" s="21" t="s">
        <v>7</v>
      </c>
      <c r="E83" s="21" t="s">
        <v>54</v>
      </c>
    </row>
    <row r="84" spans="1:5" ht="14.25" customHeight="1">
      <c r="A84" s="21" t="s">
        <v>125</v>
      </c>
      <c r="B84" s="76" t="s">
        <v>56</v>
      </c>
      <c r="C84" s="77"/>
      <c r="D84" s="21" t="s">
        <v>7</v>
      </c>
      <c r="E84" s="21" t="s">
        <v>57</v>
      </c>
    </row>
    <row r="85" spans="1:5" ht="14.25" customHeight="1">
      <c r="A85" s="21" t="s">
        <v>126</v>
      </c>
      <c r="B85" s="76" t="s">
        <v>59</v>
      </c>
      <c r="C85" s="77"/>
      <c r="D85" s="21" t="s">
        <v>14</v>
      </c>
      <c r="E85" s="22">
        <v>0.56999999999999995</v>
      </c>
    </row>
    <row r="86" spans="1:5" ht="14.25" customHeight="1">
      <c r="A86" s="24" t="s">
        <v>127</v>
      </c>
      <c r="B86" s="78" t="s">
        <v>109</v>
      </c>
      <c r="C86" s="79"/>
      <c r="D86" s="79"/>
      <c r="E86" s="80"/>
    </row>
    <row r="87" spans="1:5" ht="14.25" customHeight="1">
      <c r="A87" s="21" t="s">
        <v>129</v>
      </c>
      <c r="B87" s="76" t="s">
        <v>51</v>
      </c>
      <c r="C87" s="77"/>
      <c r="D87" s="21" t="s">
        <v>14</v>
      </c>
      <c r="E87" s="22">
        <v>523916.76</v>
      </c>
    </row>
    <row r="88" spans="1:5" ht="14.25" customHeight="1">
      <c r="A88" s="21" t="s">
        <v>130</v>
      </c>
      <c r="B88" s="76" t="s">
        <v>53</v>
      </c>
      <c r="C88" s="77"/>
      <c r="D88" s="21" t="s">
        <v>7</v>
      </c>
      <c r="E88" s="21" t="s">
        <v>54</v>
      </c>
    </row>
    <row r="89" spans="1:5" ht="14.25" customHeight="1">
      <c r="A89" s="21" t="s">
        <v>131</v>
      </c>
      <c r="B89" s="76" t="s">
        <v>56</v>
      </c>
      <c r="C89" s="77"/>
      <c r="D89" s="21" t="s">
        <v>7</v>
      </c>
      <c r="E89" s="21" t="s">
        <v>57</v>
      </c>
    </row>
    <row r="90" spans="1:5" ht="14.25" customHeight="1">
      <c r="A90" s="21" t="s">
        <v>132</v>
      </c>
      <c r="B90" s="76" t="s">
        <v>59</v>
      </c>
      <c r="C90" s="77"/>
      <c r="D90" s="21" t="s">
        <v>14</v>
      </c>
      <c r="E90" s="22">
        <v>3.36</v>
      </c>
    </row>
    <row r="91" spans="1:5" ht="14.25" customHeight="1">
      <c r="A91" s="24" t="s">
        <v>133</v>
      </c>
      <c r="B91" s="78" t="s">
        <v>115</v>
      </c>
      <c r="C91" s="79"/>
      <c r="D91" s="79"/>
      <c r="E91" s="80"/>
    </row>
    <row r="92" spans="1:5" ht="14.25" customHeight="1">
      <c r="A92" s="21" t="s">
        <v>135</v>
      </c>
      <c r="B92" s="76" t="s">
        <v>51</v>
      </c>
      <c r="C92" s="77"/>
      <c r="D92" s="21" t="s">
        <v>14</v>
      </c>
      <c r="E92" s="22">
        <v>446900.52</v>
      </c>
    </row>
    <row r="93" spans="1:5" ht="14.25" customHeight="1">
      <c r="A93" s="21" t="s">
        <v>136</v>
      </c>
      <c r="B93" s="76" t="s">
        <v>53</v>
      </c>
      <c r="C93" s="77"/>
      <c r="D93" s="21" t="s">
        <v>7</v>
      </c>
      <c r="E93" s="21" t="s">
        <v>54</v>
      </c>
    </row>
    <row r="94" spans="1:5" ht="14.25" customHeight="1">
      <c r="A94" s="21" t="s">
        <v>137</v>
      </c>
      <c r="B94" s="76" t="s">
        <v>56</v>
      </c>
      <c r="C94" s="77"/>
      <c r="D94" s="21" t="s">
        <v>7</v>
      </c>
      <c r="E94" s="21" t="s">
        <v>57</v>
      </c>
    </row>
    <row r="95" spans="1:5" ht="14.25" customHeight="1">
      <c r="A95" s="21" t="s">
        <v>138</v>
      </c>
      <c r="B95" s="76" t="s">
        <v>59</v>
      </c>
      <c r="C95" s="77"/>
      <c r="D95" s="21" t="s">
        <v>14</v>
      </c>
      <c r="E95" s="22">
        <v>2.87</v>
      </c>
    </row>
    <row r="96" spans="1:5" ht="14.25" customHeight="1">
      <c r="A96" s="24" t="s">
        <v>139</v>
      </c>
      <c r="B96" s="78" t="s">
        <v>121</v>
      </c>
      <c r="C96" s="79"/>
      <c r="D96" s="79"/>
      <c r="E96" s="80"/>
    </row>
    <row r="97" spans="1:5" ht="14.25" customHeight="1">
      <c r="A97" s="21" t="s">
        <v>141</v>
      </c>
      <c r="B97" s="76" t="s">
        <v>51</v>
      </c>
      <c r="C97" s="77"/>
      <c r="D97" s="21" t="s">
        <v>14</v>
      </c>
      <c r="E97" s="22">
        <v>27945.46</v>
      </c>
    </row>
    <row r="98" spans="1:5" ht="14.25" customHeight="1">
      <c r="A98" s="21" t="s">
        <v>142</v>
      </c>
      <c r="B98" s="76" t="s">
        <v>53</v>
      </c>
      <c r="C98" s="77"/>
      <c r="D98" s="21" t="s">
        <v>7</v>
      </c>
      <c r="E98" s="21" t="s">
        <v>124</v>
      </c>
    </row>
    <row r="99" spans="1:5" ht="14.25" customHeight="1">
      <c r="A99" s="21" t="s">
        <v>143</v>
      </c>
      <c r="B99" s="76" t="s">
        <v>56</v>
      </c>
      <c r="C99" s="77"/>
      <c r="D99" s="21" t="s">
        <v>7</v>
      </c>
      <c r="E99" s="21" t="s">
        <v>57</v>
      </c>
    </row>
    <row r="100" spans="1:5" ht="1.5" customHeight="1"/>
    <row r="101" spans="1:5" ht="14.25" customHeight="1">
      <c r="A101" s="21" t="s">
        <v>144</v>
      </c>
      <c r="B101" s="76" t="s">
        <v>59</v>
      </c>
      <c r="C101" s="77"/>
      <c r="D101" s="21" t="s">
        <v>14</v>
      </c>
      <c r="E101" s="22">
        <v>0.18</v>
      </c>
    </row>
    <row r="102" spans="1:5" ht="14.25" customHeight="1">
      <c r="A102" s="24" t="s">
        <v>145</v>
      </c>
      <c r="B102" s="78" t="s">
        <v>305</v>
      </c>
      <c r="C102" s="79"/>
      <c r="D102" s="79"/>
      <c r="E102" s="80"/>
    </row>
    <row r="103" spans="1:5" ht="14.25" customHeight="1">
      <c r="A103" s="21" t="s">
        <v>147</v>
      </c>
      <c r="B103" s="76" t="s">
        <v>51</v>
      </c>
      <c r="C103" s="77"/>
      <c r="D103" s="21" t="s">
        <v>14</v>
      </c>
      <c r="E103" s="22">
        <v>31906.67</v>
      </c>
    </row>
    <row r="104" spans="1:5" ht="14.25" customHeight="1">
      <c r="A104" s="21" t="s">
        <v>148</v>
      </c>
      <c r="B104" s="76" t="s">
        <v>53</v>
      </c>
      <c r="C104" s="77"/>
      <c r="D104" s="21" t="s">
        <v>7</v>
      </c>
      <c r="E104" s="21" t="s">
        <v>124</v>
      </c>
    </row>
    <row r="105" spans="1:5" ht="14.25" customHeight="1">
      <c r="A105" s="21" t="s">
        <v>149</v>
      </c>
      <c r="B105" s="76" t="s">
        <v>56</v>
      </c>
      <c r="C105" s="77"/>
      <c r="D105" s="21" t="s">
        <v>7</v>
      </c>
      <c r="E105" s="21" t="s">
        <v>57</v>
      </c>
    </row>
    <row r="106" spans="1:5" ht="14.25" customHeight="1">
      <c r="A106" s="21" t="s">
        <v>150</v>
      </c>
      <c r="B106" s="76" t="s">
        <v>59</v>
      </c>
      <c r="C106" s="77"/>
      <c r="D106" s="21" t="s">
        <v>14</v>
      </c>
      <c r="E106" s="22">
        <v>0.2</v>
      </c>
    </row>
    <row r="107" spans="1:5" ht="14.25" customHeight="1">
      <c r="A107" s="24" t="s">
        <v>151</v>
      </c>
      <c r="B107" s="78" t="s">
        <v>128</v>
      </c>
      <c r="C107" s="79"/>
      <c r="D107" s="79"/>
      <c r="E107" s="80"/>
    </row>
    <row r="108" spans="1:5" ht="14.25" customHeight="1">
      <c r="A108" s="21" t="s">
        <v>153</v>
      </c>
      <c r="B108" s="76" t="s">
        <v>51</v>
      </c>
      <c r="C108" s="77"/>
      <c r="D108" s="21" t="s">
        <v>14</v>
      </c>
      <c r="E108" s="22">
        <v>25641.48</v>
      </c>
    </row>
    <row r="109" spans="1:5" ht="14.25" customHeight="1">
      <c r="A109" s="21" t="s">
        <v>154</v>
      </c>
      <c r="B109" s="76" t="s">
        <v>53</v>
      </c>
      <c r="C109" s="77"/>
      <c r="D109" s="21" t="s">
        <v>7</v>
      </c>
      <c r="E109" s="21" t="s">
        <v>124</v>
      </c>
    </row>
    <row r="110" spans="1:5" ht="14.25" customHeight="1">
      <c r="A110" s="21" t="s">
        <v>155</v>
      </c>
      <c r="B110" s="76" t="s">
        <v>56</v>
      </c>
      <c r="C110" s="77"/>
      <c r="D110" s="21" t="s">
        <v>7</v>
      </c>
      <c r="E110" s="21" t="s">
        <v>57</v>
      </c>
    </row>
    <row r="111" spans="1:5" ht="14.25" customHeight="1">
      <c r="A111" s="21" t="s">
        <v>156</v>
      </c>
      <c r="B111" s="76" t="s">
        <v>59</v>
      </c>
      <c r="C111" s="77"/>
      <c r="D111" s="21" t="s">
        <v>14</v>
      </c>
      <c r="E111" s="22">
        <v>0.16</v>
      </c>
    </row>
    <row r="112" spans="1:5" ht="14.25" customHeight="1">
      <c r="A112" s="24" t="s">
        <v>157</v>
      </c>
      <c r="B112" s="78" t="s">
        <v>134</v>
      </c>
      <c r="C112" s="79"/>
      <c r="D112" s="79"/>
      <c r="E112" s="80"/>
    </row>
    <row r="113" spans="1:5" ht="14.25" customHeight="1">
      <c r="A113" s="21" t="s">
        <v>159</v>
      </c>
      <c r="B113" s="76" t="s">
        <v>51</v>
      </c>
      <c r="C113" s="77"/>
      <c r="D113" s="21" t="s">
        <v>14</v>
      </c>
      <c r="E113" s="22">
        <v>148377.12</v>
      </c>
    </row>
    <row r="114" spans="1:5" ht="14.25" customHeight="1">
      <c r="A114" s="21" t="s">
        <v>160</v>
      </c>
      <c r="B114" s="76" t="s">
        <v>53</v>
      </c>
      <c r="C114" s="77"/>
      <c r="D114" s="21" t="s">
        <v>7</v>
      </c>
      <c r="E114" s="21" t="s">
        <v>54</v>
      </c>
    </row>
    <row r="115" spans="1:5" ht="14.25" customHeight="1">
      <c r="A115" s="21" t="s">
        <v>161</v>
      </c>
      <c r="B115" s="76" t="s">
        <v>56</v>
      </c>
      <c r="C115" s="77"/>
      <c r="D115" s="21" t="s">
        <v>7</v>
      </c>
      <c r="E115" s="21" t="s">
        <v>57</v>
      </c>
    </row>
    <row r="116" spans="1:5" ht="14.25" customHeight="1">
      <c r="A116" s="21" t="s">
        <v>162</v>
      </c>
      <c r="B116" s="76" t="s">
        <v>59</v>
      </c>
      <c r="C116" s="77"/>
      <c r="D116" s="21" t="s">
        <v>14</v>
      </c>
      <c r="E116" s="22">
        <v>0.95</v>
      </c>
    </row>
    <row r="117" spans="1:5" ht="14.25" customHeight="1">
      <c r="A117" s="24" t="s">
        <v>163</v>
      </c>
      <c r="B117" s="78" t="s">
        <v>488</v>
      </c>
      <c r="C117" s="79"/>
      <c r="D117" s="79"/>
      <c r="E117" s="80"/>
    </row>
    <row r="118" spans="1:5" ht="14.25" customHeight="1">
      <c r="A118" s="21" t="s">
        <v>165</v>
      </c>
      <c r="B118" s="76" t="s">
        <v>51</v>
      </c>
      <c r="C118" s="77"/>
      <c r="D118" s="21" t="s">
        <v>14</v>
      </c>
      <c r="E118" s="22">
        <v>27000</v>
      </c>
    </row>
    <row r="119" spans="1:5" ht="14.25" customHeight="1">
      <c r="A119" s="21" t="s">
        <v>166</v>
      </c>
      <c r="B119" s="76" t="s">
        <v>53</v>
      </c>
      <c r="C119" s="77"/>
      <c r="D119" s="21" t="s">
        <v>7</v>
      </c>
      <c r="E119" s="21" t="s">
        <v>124</v>
      </c>
    </row>
    <row r="120" spans="1:5" ht="14.25" customHeight="1">
      <c r="A120" s="21" t="s">
        <v>167</v>
      </c>
      <c r="B120" s="76" t="s">
        <v>56</v>
      </c>
      <c r="C120" s="77"/>
      <c r="D120" s="21" t="s">
        <v>7</v>
      </c>
      <c r="E120" s="21" t="s">
        <v>57</v>
      </c>
    </row>
    <row r="121" spans="1:5" ht="14.25" customHeight="1">
      <c r="A121" s="21" t="s">
        <v>168</v>
      </c>
      <c r="B121" s="76" t="s">
        <v>59</v>
      </c>
      <c r="C121" s="77"/>
      <c r="D121" s="21" t="s">
        <v>14</v>
      </c>
      <c r="E121" s="22">
        <v>0.17</v>
      </c>
    </row>
    <row r="122" spans="1:5" ht="14.25" customHeight="1">
      <c r="A122" s="24" t="s">
        <v>169</v>
      </c>
      <c r="B122" s="78" t="s">
        <v>140</v>
      </c>
      <c r="C122" s="79"/>
      <c r="D122" s="79"/>
      <c r="E122" s="80"/>
    </row>
    <row r="123" spans="1:5" ht="14.25" customHeight="1">
      <c r="A123" s="21" t="s">
        <v>171</v>
      </c>
      <c r="B123" s="76" t="s">
        <v>51</v>
      </c>
      <c r="C123" s="77"/>
      <c r="D123" s="21" t="s">
        <v>14</v>
      </c>
      <c r="E123" s="22">
        <v>704322</v>
      </c>
    </row>
    <row r="124" spans="1:5" ht="14.25" customHeight="1">
      <c r="A124" s="21" t="s">
        <v>172</v>
      </c>
      <c r="B124" s="76" t="s">
        <v>53</v>
      </c>
      <c r="C124" s="77"/>
      <c r="D124" s="21" t="s">
        <v>7</v>
      </c>
      <c r="E124" s="21" t="s">
        <v>54</v>
      </c>
    </row>
    <row r="125" spans="1:5" ht="14.25" customHeight="1">
      <c r="A125" s="21" t="s">
        <v>173</v>
      </c>
      <c r="B125" s="76" t="s">
        <v>56</v>
      </c>
      <c r="C125" s="77"/>
      <c r="D125" s="21" t="s">
        <v>7</v>
      </c>
      <c r="E125" s="21" t="s">
        <v>57</v>
      </c>
    </row>
    <row r="126" spans="1:5" ht="14.25" customHeight="1">
      <c r="A126" s="21" t="s">
        <v>174</v>
      </c>
      <c r="B126" s="76" t="s">
        <v>59</v>
      </c>
      <c r="C126" s="77"/>
      <c r="D126" s="21" t="s">
        <v>14</v>
      </c>
      <c r="E126" s="22">
        <v>4.5199999999999996</v>
      </c>
    </row>
    <row r="127" spans="1:5" ht="14.25" customHeight="1">
      <c r="A127" s="24" t="s">
        <v>312</v>
      </c>
      <c r="B127" s="78" t="s">
        <v>447</v>
      </c>
      <c r="C127" s="79"/>
      <c r="D127" s="79"/>
      <c r="E127" s="80"/>
    </row>
    <row r="128" spans="1:5" ht="14.25" customHeight="1">
      <c r="A128" s="21" t="s">
        <v>313</v>
      </c>
      <c r="B128" s="76" t="s">
        <v>51</v>
      </c>
      <c r="C128" s="77"/>
      <c r="D128" s="21" t="s">
        <v>14</v>
      </c>
      <c r="E128" s="22">
        <v>36992.33</v>
      </c>
    </row>
    <row r="129" spans="1:5" ht="14.25" customHeight="1">
      <c r="A129" s="21" t="s">
        <v>314</v>
      </c>
      <c r="B129" s="76" t="s">
        <v>53</v>
      </c>
      <c r="C129" s="77"/>
      <c r="D129" s="21" t="s">
        <v>7</v>
      </c>
      <c r="E129" s="21" t="s">
        <v>124</v>
      </c>
    </row>
    <row r="130" spans="1:5" ht="14.25" customHeight="1">
      <c r="A130" s="21" t="s">
        <v>315</v>
      </c>
      <c r="B130" s="76" t="s">
        <v>56</v>
      </c>
      <c r="C130" s="77"/>
      <c r="D130" s="21" t="s">
        <v>7</v>
      </c>
      <c r="E130" s="21" t="s">
        <v>57</v>
      </c>
    </row>
    <row r="131" spans="1:5" ht="14.25" customHeight="1">
      <c r="A131" s="21" t="s">
        <v>316</v>
      </c>
      <c r="B131" s="76" t="s">
        <v>59</v>
      </c>
      <c r="C131" s="77"/>
      <c r="D131" s="21" t="s">
        <v>14</v>
      </c>
      <c r="E131" s="22">
        <v>0.24</v>
      </c>
    </row>
    <row r="132" spans="1:5" ht="14.25" customHeight="1">
      <c r="A132" s="24" t="s">
        <v>317</v>
      </c>
      <c r="B132" s="78" t="s">
        <v>400</v>
      </c>
      <c r="C132" s="79"/>
      <c r="D132" s="79"/>
      <c r="E132" s="80"/>
    </row>
    <row r="133" spans="1:5" ht="14.25" customHeight="1">
      <c r="A133" s="21" t="s">
        <v>318</v>
      </c>
      <c r="B133" s="76" t="s">
        <v>51</v>
      </c>
      <c r="C133" s="77"/>
      <c r="D133" s="21" t="s">
        <v>14</v>
      </c>
      <c r="E133" s="22">
        <v>141813.25</v>
      </c>
    </row>
    <row r="134" spans="1:5" ht="14.25" customHeight="1">
      <c r="A134" s="21" t="s">
        <v>319</v>
      </c>
      <c r="B134" s="76" t="s">
        <v>53</v>
      </c>
      <c r="C134" s="77"/>
      <c r="D134" s="21" t="s">
        <v>7</v>
      </c>
      <c r="E134" s="21" t="s">
        <v>124</v>
      </c>
    </row>
    <row r="135" spans="1:5" ht="14.25" customHeight="1">
      <c r="A135" s="21" t="s">
        <v>320</v>
      </c>
      <c r="B135" s="76" t="s">
        <v>56</v>
      </c>
      <c r="C135" s="77"/>
      <c r="D135" s="21" t="s">
        <v>7</v>
      </c>
      <c r="E135" s="21" t="s">
        <v>57</v>
      </c>
    </row>
    <row r="136" spans="1:5" ht="14.25" customHeight="1">
      <c r="A136" s="21" t="s">
        <v>321</v>
      </c>
      <c r="B136" s="76" t="s">
        <v>59</v>
      </c>
      <c r="C136" s="77"/>
      <c r="D136" s="21" t="s">
        <v>14</v>
      </c>
      <c r="E136" s="22">
        <v>0.91</v>
      </c>
    </row>
    <row r="137" spans="1:5" ht="14.25" customHeight="1">
      <c r="A137" s="24" t="s">
        <v>403</v>
      </c>
      <c r="B137" s="78" t="s">
        <v>489</v>
      </c>
      <c r="C137" s="79"/>
      <c r="D137" s="79"/>
      <c r="E137" s="80"/>
    </row>
    <row r="138" spans="1:5" ht="14.25" customHeight="1">
      <c r="A138" s="21" t="s">
        <v>404</v>
      </c>
      <c r="B138" s="76" t="s">
        <v>51</v>
      </c>
      <c r="C138" s="77"/>
      <c r="D138" s="21" t="s">
        <v>14</v>
      </c>
      <c r="E138" s="22">
        <v>114922.7</v>
      </c>
    </row>
    <row r="139" spans="1:5" ht="14.25" customHeight="1">
      <c r="A139" s="21" t="s">
        <v>405</v>
      </c>
      <c r="B139" s="76" t="s">
        <v>53</v>
      </c>
      <c r="C139" s="77"/>
      <c r="D139" s="21" t="s">
        <v>7</v>
      </c>
      <c r="E139" s="21" t="s">
        <v>124</v>
      </c>
    </row>
    <row r="140" spans="1:5" ht="14.25" customHeight="1">
      <c r="A140" s="21" t="s">
        <v>406</v>
      </c>
      <c r="B140" s="76" t="s">
        <v>56</v>
      </c>
      <c r="C140" s="77"/>
      <c r="D140" s="21" t="s">
        <v>7</v>
      </c>
      <c r="E140" s="21" t="s">
        <v>57</v>
      </c>
    </row>
    <row r="141" spans="1:5" ht="14.25" customHeight="1">
      <c r="A141" s="21" t="s">
        <v>407</v>
      </c>
      <c r="B141" s="76" t="s">
        <v>59</v>
      </c>
      <c r="C141" s="77"/>
      <c r="D141" s="21" t="s">
        <v>14</v>
      </c>
      <c r="E141" s="22">
        <v>0.74</v>
      </c>
    </row>
    <row r="142" spans="1:5" ht="14.25" customHeight="1">
      <c r="A142" s="24" t="s">
        <v>408</v>
      </c>
      <c r="B142" s="78" t="s">
        <v>308</v>
      </c>
      <c r="C142" s="79"/>
      <c r="D142" s="79"/>
      <c r="E142" s="80"/>
    </row>
    <row r="143" spans="1:5" ht="14.25" customHeight="1">
      <c r="A143" s="21" t="s">
        <v>409</v>
      </c>
      <c r="B143" s="76" t="s">
        <v>51</v>
      </c>
      <c r="C143" s="77"/>
      <c r="D143" s="21" t="s">
        <v>14</v>
      </c>
      <c r="E143" s="22">
        <v>90042.48</v>
      </c>
    </row>
    <row r="144" spans="1:5" ht="14.25" customHeight="1">
      <c r="A144" s="21" t="s">
        <v>410</v>
      </c>
      <c r="B144" s="76" t="s">
        <v>53</v>
      </c>
      <c r="C144" s="77"/>
      <c r="D144" s="21" t="s">
        <v>7</v>
      </c>
      <c r="E144" s="21" t="s">
        <v>124</v>
      </c>
    </row>
    <row r="145" spans="1:5" ht="14.25" customHeight="1">
      <c r="A145" s="21" t="s">
        <v>411</v>
      </c>
      <c r="B145" s="76" t="s">
        <v>56</v>
      </c>
      <c r="C145" s="77"/>
      <c r="D145" s="21" t="s">
        <v>7</v>
      </c>
      <c r="E145" s="21" t="s">
        <v>57</v>
      </c>
    </row>
    <row r="146" spans="1:5" ht="14.25" customHeight="1">
      <c r="A146" s="21" t="s">
        <v>412</v>
      </c>
      <c r="B146" s="76" t="s">
        <v>59</v>
      </c>
      <c r="C146" s="77"/>
      <c r="D146" s="21" t="s">
        <v>14</v>
      </c>
      <c r="E146" s="22">
        <v>0.57999999999999996</v>
      </c>
    </row>
    <row r="147" spans="1:5" ht="14.25" customHeight="1">
      <c r="A147" s="24" t="s">
        <v>449</v>
      </c>
      <c r="B147" s="78" t="s">
        <v>401</v>
      </c>
      <c r="C147" s="79"/>
      <c r="D147" s="79"/>
      <c r="E147" s="80"/>
    </row>
    <row r="148" spans="1:5" ht="14.25" customHeight="1">
      <c r="A148" s="21" t="s">
        <v>450</v>
      </c>
      <c r="B148" s="76" t="s">
        <v>51</v>
      </c>
      <c r="C148" s="77"/>
      <c r="D148" s="21" t="s">
        <v>14</v>
      </c>
      <c r="E148" s="22">
        <v>7183.92</v>
      </c>
    </row>
    <row r="149" spans="1:5" ht="14.25" customHeight="1">
      <c r="A149" s="21" t="s">
        <v>451</v>
      </c>
      <c r="B149" s="76" t="s">
        <v>53</v>
      </c>
      <c r="C149" s="77"/>
      <c r="D149" s="21" t="s">
        <v>7</v>
      </c>
      <c r="E149" s="21" t="s">
        <v>124</v>
      </c>
    </row>
    <row r="150" spans="1:5" ht="14.25" customHeight="1">
      <c r="A150" s="21" t="s">
        <v>452</v>
      </c>
      <c r="B150" s="76" t="s">
        <v>56</v>
      </c>
      <c r="C150" s="77"/>
      <c r="D150" s="21" t="s">
        <v>7</v>
      </c>
      <c r="E150" s="21" t="s">
        <v>57</v>
      </c>
    </row>
    <row r="151" spans="1:5" ht="14.25" customHeight="1">
      <c r="A151" s="21" t="s">
        <v>453</v>
      </c>
      <c r="B151" s="76" t="s">
        <v>59</v>
      </c>
      <c r="C151" s="77"/>
      <c r="D151" s="21" t="s">
        <v>14</v>
      </c>
      <c r="E151" s="22">
        <v>0.05</v>
      </c>
    </row>
    <row r="152" spans="1:5" ht="14.25" customHeight="1">
      <c r="A152" s="24" t="s">
        <v>454</v>
      </c>
      <c r="B152" s="78" t="s">
        <v>309</v>
      </c>
      <c r="C152" s="79"/>
      <c r="D152" s="79"/>
      <c r="E152" s="80"/>
    </row>
    <row r="153" spans="1:5" ht="1.5" customHeight="1"/>
    <row r="154" spans="1:5" ht="14.25" customHeight="1">
      <c r="A154" s="21" t="s">
        <v>455</v>
      </c>
      <c r="B154" s="76" t="s">
        <v>51</v>
      </c>
      <c r="C154" s="77"/>
      <c r="D154" s="21" t="s">
        <v>14</v>
      </c>
      <c r="E154" s="22">
        <v>566188.81000000006</v>
      </c>
    </row>
    <row r="155" spans="1:5" ht="14.25" customHeight="1">
      <c r="A155" s="21" t="s">
        <v>456</v>
      </c>
      <c r="B155" s="76" t="s">
        <v>53</v>
      </c>
      <c r="C155" s="77"/>
      <c r="D155" s="21" t="s">
        <v>7</v>
      </c>
      <c r="E155" s="21" t="s">
        <v>54</v>
      </c>
    </row>
    <row r="156" spans="1:5" ht="14.25" customHeight="1">
      <c r="A156" s="21" t="s">
        <v>457</v>
      </c>
      <c r="B156" s="76" t="s">
        <v>56</v>
      </c>
      <c r="C156" s="77"/>
      <c r="D156" s="21" t="s">
        <v>7</v>
      </c>
      <c r="E156" s="21" t="s">
        <v>57</v>
      </c>
    </row>
    <row r="157" spans="1:5" ht="14.25" customHeight="1">
      <c r="A157" s="21" t="s">
        <v>458</v>
      </c>
      <c r="B157" s="76" t="s">
        <v>59</v>
      </c>
      <c r="C157" s="77"/>
      <c r="D157" s="21" t="s">
        <v>14</v>
      </c>
      <c r="E157" s="22">
        <v>3.63</v>
      </c>
    </row>
    <row r="158" spans="1:5" ht="14.25" customHeight="1">
      <c r="A158" s="24" t="s">
        <v>459</v>
      </c>
      <c r="B158" s="78" t="s">
        <v>310</v>
      </c>
      <c r="C158" s="79"/>
      <c r="D158" s="79"/>
      <c r="E158" s="80"/>
    </row>
    <row r="159" spans="1:5" ht="14.25" customHeight="1">
      <c r="A159" s="21" t="s">
        <v>460</v>
      </c>
      <c r="B159" s="76" t="s">
        <v>51</v>
      </c>
      <c r="C159" s="77"/>
      <c r="D159" s="21" t="s">
        <v>14</v>
      </c>
      <c r="E159" s="22">
        <v>152933.4</v>
      </c>
    </row>
    <row r="160" spans="1:5" ht="14.25" customHeight="1">
      <c r="A160" s="21" t="s">
        <v>461</v>
      </c>
      <c r="B160" s="76" t="s">
        <v>53</v>
      </c>
      <c r="C160" s="77"/>
      <c r="D160" s="21" t="s">
        <v>7</v>
      </c>
      <c r="E160" s="21" t="s">
        <v>54</v>
      </c>
    </row>
    <row r="161" spans="1:5" ht="14.25" customHeight="1">
      <c r="A161" s="21" t="s">
        <v>462</v>
      </c>
      <c r="B161" s="76" t="s">
        <v>56</v>
      </c>
      <c r="C161" s="77"/>
      <c r="D161" s="21" t="s">
        <v>7</v>
      </c>
      <c r="E161" s="21" t="s">
        <v>57</v>
      </c>
    </row>
    <row r="162" spans="1:5" ht="14.25" customHeight="1">
      <c r="A162" s="21" t="s">
        <v>463</v>
      </c>
      <c r="B162" s="76" t="s">
        <v>59</v>
      </c>
      <c r="C162" s="77"/>
      <c r="D162" s="21" t="s">
        <v>14</v>
      </c>
      <c r="E162" s="22">
        <v>0.98</v>
      </c>
    </row>
    <row r="163" spans="1:5" ht="14.25" customHeight="1">
      <c r="A163" s="24" t="s">
        <v>464</v>
      </c>
      <c r="B163" s="78" t="s">
        <v>470</v>
      </c>
      <c r="C163" s="79"/>
      <c r="D163" s="79"/>
      <c r="E163" s="80"/>
    </row>
    <row r="164" spans="1:5" ht="14.25" customHeight="1">
      <c r="A164" s="21" t="s">
        <v>465</v>
      </c>
      <c r="B164" s="76" t="s">
        <v>51</v>
      </c>
      <c r="C164" s="77"/>
      <c r="D164" s="21" t="s">
        <v>14</v>
      </c>
      <c r="E164" s="22">
        <v>10140</v>
      </c>
    </row>
    <row r="165" spans="1:5" ht="14.25" customHeight="1">
      <c r="A165" s="21" t="s">
        <v>466</v>
      </c>
      <c r="B165" s="76" t="s">
        <v>53</v>
      </c>
      <c r="C165" s="77"/>
      <c r="D165" s="21" t="s">
        <v>7</v>
      </c>
      <c r="E165" s="21" t="s">
        <v>54</v>
      </c>
    </row>
    <row r="166" spans="1:5" ht="14.25" customHeight="1">
      <c r="A166" s="21" t="s">
        <v>467</v>
      </c>
      <c r="B166" s="76" t="s">
        <v>56</v>
      </c>
      <c r="C166" s="77"/>
      <c r="D166" s="21" t="s">
        <v>7</v>
      </c>
      <c r="E166" s="21" t="s">
        <v>57</v>
      </c>
    </row>
    <row r="167" spans="1:5" ht="14.25" customHeight="1">
      <c r="A167" s="21" t="s">
        <v>468</v>
      </c>
      <c r="B167" s="76" t="s">
        <v>59</v>
      </c>
      <c r="C167" s="77"/>
      <c r="D167" s="21" t="s">
        <v>14</v>
      </c>
      <c r="E167" s="22">
        <v>7.0000000000000007E-2</v>
      </c>
    </row>
    <row r="168" spans="1:5" ht="14.25" customHeight="1">
      <c r="A168" s="76" t="s">
        <v>175</v>
      </c>
      <c r="B168" s="81"/>
      <c r="C168" s="77"/>
      <c r="D168" s="21" t="s">
        <v>14</v>
      </c>
      <c r="E168" s="23">
        <v>3597799.42</v>
      </c>
    </row>
    <row r="169" spans="1:5" ht="17.25" customHeight="1">
      <c r="A169" s="78" t="s">
        <v>176</v>
      </c>
      <c r="B169" s="79"/>
      <c r="C169" s="79"/>
      <c r="D169" s="79"/>
      <c r="E169" s="80"/>
    </row>
    <row r="170" spans="1:5" ht="14.25" customHeight="1">
      <c r="A170" s="21" t="s">
        <v>177</v>
      </c>
      <c r="B170" s="76" t="s">
        <v>178</v>
      </c>
      <c r="C170" s="77"/>
      <c r="D170" s="21" t="s">
        <v>179</v>
      </c>
      <c r="E170" s="25" t="s">
        <v>490</v>
      </c>
    </row>
    <row r="171" spans="1:5" ht="14.25" customHeight="1">
      <c r="A171" s="21" t="s">
        <v>181</v>
      </c>
      <c r="B171" s="76" t="s">
        <v>182</v>
      </c>
      <c r="C171" s="77"/>
      <c r="D171" s="21" t="s">
        <v>179</v>
      </c>
      <c r="E171" s="25" t="s">
        <v>490</v>
      </c>
    </row>
    <row r="172" spans="1:5" ht="14.25" customHeight="1">
      <c r="A172" s="21" t="s">
        <v>183</v>
      </c>
      <c r="B172" s="76" t="s">
        <v>184</v>
      </c>
      <c r="C172" s="77"/>
      <c r="D172" s="21" t="s">
        <v>179</v>
      </c>
      <c r="E172" s="25" t="s">
        <v>180</v>
      </c>
    </row>
    <row r="173" spans="1:5" ht="14.25" customHeight="1">
      <c r="A173" s="21" t="s">
        <v>185</v>
      </c>
      <c r="B173" s="76" t="s">
        <v>186</v>
      </c>
      <c r="C173" s="77"/>
      <c r="D173" s="21" t="s">
        <v>14</v>
      </c>
      <c r="E173" s="26">
        <v>0</v>
      </c>
    </row>
    <row r="174" spans="1:5" ht="17.25" customHeight="1">
      <c r="A174" s="78" t="s">
        <v>197</v>
      </c>
      <c r="B174" s="79"/>
      <c r="C174" s="79"/>
      <c r="D174" s="79"/>
      <c r="E174" s="80"/>
    </row>
    <row r="175" spans="1:5" ht="14.25" customHeight="1">
      <c r="A175" s="24" t="s">
        <v>198</v>
      </c>
      <c r="B175" s="78" t="s">
        <v>322</v>
      </c>
      <c r="C175" s="79"/>
      <c r="D175" s="79"/>
      <c r="E175" s="80"/>
    </row>
    <row r="176" spans="1:5" ht="14.25" customHeight="1">
      <c r="A176" s="21" t="s">
        <v>207</v>
      </c>
      <c r="B176" s="76" t="s">
        <v>208</v>
      </c>
      <c r="C176" s="77"/>
      <c r="D176" s="21" t="s">
        <v>14</v>
      </c>
      <c r="E176" s="22">
        <v>10184.290000000001</v>
      </c>
    </row>
    <row r="177" spans="1:5" ht="14.25" customHeight="1">
      <c r="A177" s="21" t="s">
        <v>209</v>
      </c>
      <c r="B177" s="76" t="s">
        <v>210</v>
      </c>
      <c r="C177" s="77"/>
      <c r="D177" s="21" t="s">
        <v>14</v>
      </c>
      <c r="E177" s="22">
        <v>-710.61</v>
      </c>
    </row>
    <row r="178" spans="1:5" ht="14.25" customHeight="1">
      <c r="A178" s="24" t="s">
        <v>219</v>
      </c>
      <c r="B178" s="78" t="s">
        <v>415</v>
      </c>
      <c r="C178" s="79"/>
      <c r="D178" s="79"/>
      <c r="E178" s="80"/>
    </row>
    <row r="179" spans="1:5" ht="14.25" customHeight="1">
      <c r="A179" s="21" t="s">
        <v>225</v>
      </c>
      <c r="B179" s="76" t="s">
        <v>208</v>
      </c>
      <c r="C179" s="77"/>
      <c r="D179" s="21" t="s">
        <v>14</v>
      </c>
      <c r="E179" s="22">
        <v>21102.41</v>
      </c>
    </row>
    <row r="180" spans="1:5" ht="14.25" customHeight="1">
      <c r="A180" s="21" t="s">
        <v>226</v>
      </c>
      <c r="B180" s="76" t="s">
        <v>210</v>
      </c>
      <c r="C180" s="77"/>
      <c r="D180" s="21" t="s">
        <v>14</v>
      </c>
      <c r="E180" s="22">
        <v>5576.45</v>
      </c>
    </row>
    <row r="181" spans="1:5" ht="14.25" customHeight="1">
      <c r="A181" s="24" t="s">
        <v>231</v>
      </c>
      <c r="B181" s="78" t="s">
        <v>416</v>
      </c>
      <c r="C181" s="79"/>
      <c r="D181" s="79"/>
      <c r="E181" s="80"/>
    </row>
    <row r="182" spans="1:5" ht="14.25" customHeight="1">
      <c r="A182" s="21" t="s">
        <v>236</v>
      </c>
      <c r="B182" s="76" t="s">
        <v>208</v>
      </c>
      <c r="C182" s="77"/>
      <c r="D182" s="21" t="s">
        <v>14</v>
      </c>
      <c r="E182" s="22">
        <v>2971.12</v>
      </c>
    </row>
    <row r="183" spans="1:5" ht="14.25" customHeight="1">
      <c r="A183" s="21" t="s">
        <v>237</v>
      </c>
      <c r="B183" s="76" t="s">
        <v>210</v>
      </c>
      <c r="C183" s="77"/>
      <c r="D183" s="21" t="s">
        <v>14</v>
      </c>
      <c r="E183" s="22">
        <v>971.16</v>
      </c>
    </row>
    <row r="184" spans="1:5" ht="14.25" customHeight="1">
      <c r="A184" s="24" t="s">
        <v>242</v>
      </c>
      <c r="B184" s="78" t="s">
        <v>326</v>
      </c>
      <c r="C184" s="79"/>
      <c r="D184" s="79"/>
      <c r="E184" s="80"/>
    </row>
    <row r="185" spans="1:5" ht="14.25" customHeight="1">
      <c r="A185" s="21" t="s">
        <v>247</v>
      </c>
      <c r="B185" s="76" t="s">
        <v>208</v>
      </c>
      <c r="C185" s="77"/>
      <c r="D185" s="21" t="s">
        <v>14</v>
      </c>
      <c r="E185" s="22">
        <v>73886.570000000007</v>
      </c>
    </row>
    <row r="186" spans="1:5" ht="14.25" customHeight="1">
      <c r="A186" s="21" t="s">
        <v>248</v>
      </c>
      <c r="B186" s="76" t="s">
        <v>210</v>
      </c>
      <c r="C186" s="77"/>
      <c r="D186" s="21" t="s">
        <v>14</v>
      </c>
      <c r="E186" s="22">
        <v>23385.05</v>
      </c>
    </row>
    <row r="187" spans="1:5" ht="14.25" customHeight="1">
      <c r="A187" s="24" t="s">
        <v>253</v>
      </c>
      <c r="B187" s="78" t="s">
        <v>327</v>
      </c>
      <c r="C187" s="79"/>
      <c r="D187" s="79"/>
      <c r="E187" s="80"/>
    </row>
    <row r="188" spans="1:5" ht="14.25" customHeight="1">
      <c r="A188" s="21" t="s">
        <v>259</v>
      </c>
      <c r="B188" s="76" t="s">
        <v>208</v>
      </c>
      <c r="C188" s="77"/>
      <c r="D188" s="21" t="s">
        <v>14</v>
      </c>
      <c r="E188" s="22">
        <v>2247.9</v>
      </c>
    </row>
    <row r="189" spans="1:5" ht="14.25" customHeight="1">
      <c r="A189" s="21" t="s">
        <v>260</v>
      </c>
      <c r="B189" s="76" t="s">
        <v>210</v>
      </c>
      <c r="C189" s="77"/>
      <c r="D189" s="21" t="s">
        <v>14</v>
      </c>
      <c r="E189" s="22">
        <v>-3224.11</v>
      </c>
    </row>
    <row r="190" spans="1:5" ht="14.25" customHeight="1">
      <c r="A190" s="24" t="s">
        <v>265</v>
      </c>
      <c r="B190" s="78" t="s">
        <v>330</v>
      </c>
      <c r="C190" s="79"/>
      <c r="D190" s="79"/>
      <c r="E190" s="80"/>
    </row>
    <row r="191" spans="1:5" ht="14.25" customHeight="1">
      <c r="A191" s="21" t="s">
        <v>270</v>
      </c>
      <c r="B191" s="76" t="s">
        <v>208</v>
      </c>
      <c r="C191" s="77"/>
      <c r="D191" s="21" t="s">
        <v>14</v>
      </c>
      <c r="E191" s="22">
        <v>45384.78</v>
      </c>
    </row>
    <row r="192" spans="1:5" ht="14.25" customHeight="1">
      <c r="A192" s="21" t="s">
        <v>271</v>
      </c>
      <c r="B192" s="76" t="s">
        <v>210</v>
      </c>
      <c r="C192" s="77"/>
      <c r="D192" s="21" t="s">
        <v>14</v>
      </c>
      <c r="E192" s="22">
        <v>-32848.980000000003</v>
      </c>
    </row>
    <row r="193" spans="1:5" ht="14.25" customHeight="1">
      <c r="A193" s="24" t="s">
        <v>419</v>
      </c>
      <c r="B193" s="78" t="s">
        <v>342</v>
      </c>
      <c r="C193" s="79"/>
      <c r="D193" s="79"/>
      <c r="E193" s="80"/>
    </row>
    <row r="194" spans="1:5" ht="14.25" customHeight="1">
      <c r="A194" s="21" t="s">
        <v>424</v>
      </c>
      <c r="B194" s="76" t="s">
        <v>208</v>
      </c>
      <c r="C194" s="77"/>
      <c r="D194" s="21" t="s">
        <v>14</v>
      </c>
      <c r="E194" s="22">
        <v>606776.98</v>
      </c>
    </row>
    <row r="195" spans="1:5" ht="14.25" customHeight="1">
      <c r="A195" s="21" t="s">
        <v>425</v>
      </c>
      <c r="B195" s="76" t="s">
        <v>210</v>
      </c>
      <c r="C195" s="77"/>
      <c r="D195" s="21" t="s">
        <v>14</v>
      </c>
      <c r="E195" s="22">
        <v>-438090.6</v>
      </c>
    </row>
    <row r="196" spans="1:5" ht="14.25" customHeight="1">
      <c r="A196" s="24" t="s">
        <v>329</v>
      </c>
      <c r="B196" s="78" t="s">
        <v>354</v>
      </c>
      <c r="C196" s="79"/>
      <c r="D196" s="79"/>
      <c r="E196" s="80"/>
    </row>
    <row r="197" spans="1:5" ht="14.25" customHeight="1">
      <c r="A197" s="21" t="s">
        <v>335</v>
      </c>
      <c r="B197" s="76" t="s">
        <v>208</v>
      </c>
      <c r="C197" s="77"/>
      <c r="D197" s="21" t="s">
        <v>14</v>
      </c>
      <c r="E197" s="22">
        <v>692.94</v>
      </c>
    </row>
    <row r="198" spans="1:5" ht="14.25" customHeight="1">
      <c r="A198" s="21" t="s">
        <v>336</v>
      </c>
      <c r="B198" s="76" t="s">
        <v>210</v>
      </c>
      <c r="C198" s="77"/>
      <c r="D198" s="21" t="s">
        <v>14</v>
      </c>
      <c r="E198" s="22">
        <v>309.57</v>
      </c>
    </row>
    <row r="199" spans="1:5" ht="14.25" customHeight="1">
      <c r="A199" s="24" t="s">
        <v>430</v>
      </c>
      <c r="B199" s="78" t="s">
        <v>361</v>
      </c>
      <c r="C199" s="79"/>
      <c r="D199" s="79"/>
      <c r="E199" s="80"/>
    </row>
    <row r="200" spans="1:5" ht="14.25" customHeight="1">
      <c r="A200" s="21" t="s">
        <v>434</v>
      </c>
      <c r="B200" s="76" t="s">
        <v>208</v>
      </c>
      <c r="C200" s="77"/>
      <c r="D200" s="21" t="s">
        <v>14</v>
      </c>
      <c r="E200" s="22">
        <v>4365.9799999999996</v>
      </c>
    </row>
    <row r="201" spans="1:5" ht="14.25" customHeight="1">
      <c r="A201" s="21" t="s">
        <v>435</v>
      </c>
      <c r="B201" s="76" t="s">
        <v>210</v>
      </c>
      <c r="C201" s="77"/>
      <c r="D201" s="21" t="s">
        <v>14</v>
      </c>
      <c r="E201" s="22">
        <v>2747.02</v>
      </c>
    </row>
    <row r="202" spans="1:5" ht="14.25" customHeight="1">
      <c r="A202" s="24" t="s">
        <v>341</v>
      </c>
      <c r="B202" s="78" t="s">
        <v>232</v>
      </c>
      <c r="C202" s="79"/>
      <c r="D202" s="79"/>
      <c r="E202" s="80"/>
    </row>
    <row r="203" spans="1:5" ht="14.25" customHeight="1">
      <c r="A203" s="21" t="s">
        <v>347</v>
      </c>
      <c r="B203" s="76" t="s">
        <v>208</v>
      </c>
      <c r="C203" s="77"/>
      <c r="D203" s="21" t="s">
        <v>14</v>
      </c>
      <c r="E203" s="22">
        <v>9284.5400000000009</v>
      </c>
    </row>
    <row r="204" spans="1:5" ht="14.25" customHeight="1">
      <c r="A204" s="21" t="s">
        <v>348</v>
      </c>
      <c r="B204" s="76" t="s">
        <v>210</v>
      </c>
      <c r="C204" s="77"/>
      <c r="D204" s="21" t="s">
        <v>14</v>
      </c>
      <c r="E204" s="22">
        <v>-138.57</v>
      </c>
    </row>
    <row r="205" spans="1:5" ht="14.25" customHeight="1">
      <c r="A205" s="24" t="s">
        <v>353</v>
      </c>
      <c r="B205" s="78" t="s">
        <v>379</v>
      </c>
      <c r="C205" s="79"/>
      <c r="D205" s="79"/>
      <c r="E205" s="80"/>
    </row>
    <row r="206" spans="1:5" ht="14.25" customHeight="1">
      <c r="A206" s="21" t="s">
        <v>358</v>
      </c>
      <c r="B206" s="76" t="s">
        <v>208</v>
      </c>
      <c r="C206" s="77"/>
      <c r="D206" s="21" t="s">
        <v>14</v>
      </c>
      <c r="E206" s="22">
        <v>16348.43</v>
      </c>
    </row>
    <row r="207" spans="1:5" ht="14.25" customHeight="1">
      <c r="A207" s="21" t="s">
        <v>359</v>
      </c>
      <c r="B207" s="76" t="s">
        <v>210</v>
      </c>
      <c r="C207" s="77"/>
      <c r="D207" s="21" t="s">
        <v>14</v>
      </c>
      <c r="E207" s="22">
        <v>5516.3</v>
      </c>
    </row>
    <row r="208" spans="1:5" ht="14.25" customHeight="1">
      <c r="A208" s="24" t="s">
        <v>360</v>
      </c>
      <c r="B208" s="78" t="s">
        <v>385</v>
      </c>
      <c r="C208" s="79"/>
      <c r="D208" s="79"/>
      <c r="E208" s="80"/>
    </row>
    <row r="209" spans="1:5" ht="14.25" customHeight="1">
      <c r="A209" s="21" t="s">
        <v>365</v>
      </c>
      <c r="B209" s="76" t="s">
        <v>208</v>
      </c>
      <c r="C209" s="77"/>
      <c r="D209" s="21" t="s">
        <v>14</v>
      </c>
      <c r="E209" s="22">
        <v>187105.16</v>
      </c>
    </row>
    <row r="210" spans="1:5" ht="14.25" customHeight="1">
      <c r="A210" s="21" t="s">
        <v>366</v>
      </c>
      <c r="B210" s="76" t="s">
        <v>210</v>
      </c>
      <c r="C210" s="77"/>
      <c r="D210" s="21" t="s">
        <v>14</v>
      </c>
      <c r="E210" s="22">
        <v>22729.48</v>
      </c>
    </row>
    <row r="211" spans="1:5" ht="1.5" customHeight="1"/>
    <row r="212" spans="1:5" ht="17.25" customHeight="1">
      <c r="A212" s="78" t="s">
        <v>281</v>
      </c>
      <c r="B212" s="79"/>
      <c r="C212" s="79"/>
      <c r="D212" s="79"/>
      <c r="E212" s="80"/>
    </row>
    <row r="213" spans="1:5" ht="14.25" customHeight="1">
      <c r="A213" s="21" t="s">
        <v>282</v>
      </c>
      <c r="B213" s="76" t="s">
        <v>283</v>
      </c>
      <c r="C213" s="77"/>
      <c r="D213" s="21" t="s">
        <v>179</v>
      </c>
      <c r="E213" s="25" t="s">
        <v>491</v>
      </c>
    </row>
    <row r="214" spans="1:5" ht="14.25" customHeight="1">
      <c r="A214" s="21" t="s">
        <v>284</v>
      </c>
      <c r="B214" s="76" t="s">
        <v>285</v>
      </c>
      <c r="C214" s="77"/>
      <c r="D214" s="21" t="s">
        <v>179</v>
      </c>
      <c r="E214" s="25" t="s">
        <v>491</v>
      </c>
    </row>
    <row r="215" spans="1:5" ht="14.25" customHeight="1">
      <c r="A215" s="21" t="s">
        <v>286</v>
      </c>
      <c r="B215" s="76" t="s">
        <v>391</v>
      </c>
      <c r="C215" s="77"/>
      <c r="D215" s="21" t="s">
        <v>14</v>
      </c>
      <c r="E215" s="26">
        <v>79077.03</v>
      </c>
    </row>
    <row r="216" spans="1:5" ht="17.25" customHeight="1"/>
  </sheetData>
  <mergeCells count="211">
    <mergeCell ref="A1:E1"/>
    <mergeCell ref="B2:C2"/>
    <mergeCell ref="B3:C3"/>
    <mergeCell ref="B4:C4"/>
    <mergeCell ref="B5:C5"/>
    <mergeCell ref="A6:E6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B25:E25"/>
    <mergeCell ref="B26:C26"/>
    <mergeCell ref="B27:C27"/>
    <mergeCell ref="B28:C28"/>
    <mergeCell ref="B29:C29"/>
    <mergeCell ref="B30:E30"/>
    <mergeCell ref="B19:C19"/>
    <mergeCell ref="B20:C20"/>
    <mergeCell ref="B21:C21"/>
    <mergeCell ref="B22:C22"/>
    <mergeCell ref="B23:C23"/>
    <mergeCell ref="A24:E24"/>
    <mergeCell ref="B37:C37"/>
    <mergeCell ref="B38:C38"/>
    <mergeCell ref="B39:C39"/>
    <mergeCell ref="B40:E40"/>
    <mergeCell ref="B41:C41"/>
    <mergeCell ref="B42:C42"/>
    <mergeCell ref="B31:C31"/>
    <mergeCell ref="B32:C32"/>
    <mergeCell ref="B33:C33"/>
    <mergeCell ref="B34:C34"/>
    <mergeCell ref="B35:E35"/>
    <mergeCell ref="B36:C36"/>
    <mergeCell ref="B50:C50"/>
    <mergeCell ref="B51:E51"/>
    <mergeCell ref="B52:C52"/>
    <mergeCell ref="B53:C53"/>
    <mergeCell ref="B54:C54"/>
    <mergeCell ref="B55:C55"/>
    <mergeCell ref="B43:C43"/>
    <mergeCell ref="B44:C44"/>
    <mergeCell ref="B45:E45"/>
    <mergeCell ref="B46:C46"/>
    <mergeCell ref="B48:C48"/>
    <mergeCell ref="B49:C49"/>
    <mergeCell ref="B62:C62"/>
    <mergeCell ref="B63:C63"/>
    <mergeCell ref="B64:C64"/>
    <mergeCell ref="B65:C65"/>
    <mergeCell ref="B66:E66"/>
    <mergeCell ref="B67:C67"/>
    <mergeCell ref="B56:E56"/>
    <mergeCell ref="B57:C57"/>
    <mergeCell ref="B58:C58"/>
    <mergeCell ref="B59:C59"/>
    <mergeCell ref="B60:C60"/>
    <mergeCell ref="B61:E61"/>
    <mergeCell ref="B74:C74"/>
    <mergeCell ref="B75:C75"/>
    <mergeCell ref="B76:E76"/>
    <mergeCell ref="B77:C77"/>
    <mergeCell ref="B78:C78"/>
    <mergeCell ref="B79:C79"/>
    <mergeCell ref="B68:C68"/>
    <mergeCell ref="B69:C69"/>
    <mergeCell ref="B70:C70"/>
    <mergeCell ref="B71:E71"/>
    <mergeCell ref="B72:C72"/>
    <mergeCell ref="B73:C73"/>
    <mergeCell ref="B86:E86"/>
    <mergeCell ref="B87:C87"/>
    <mergeCell ref="B88:C88"/>
    <mergeCell ref="B89:C89"/>
    <mergeCell ref="B90:C90"/>
    <mergeCell ref="B91:E91"/>
    <mergeCell ref="B80:C80"/>
    <mergeCell ref="B81:E81"/>
    <mergeCell ref="B82:C82"/>
    <mergeCell ref="B83:C83"/>
    <mergeCell ref="B84:C84"/>
    <mergeCell ref="B85:C85"/>
    <mergeCell ref="B98:C98"/>
    <mergeCell ref="B99:C99"/>
    <mergeCell ref="B101:C101"/>
    <mergeCell ref="B102:E102"/>
    <mergeCell ref="B103:C103"/>
    <mergeCell ref="B104:C104"/>
    <mergeCell ref="B92:C92"/>
    <mergeCell ref="B93:C93"/>
    <mergeCell ref="B94:C94"/>
    <mergeCell ref="B95:C95"/>
    <mergeCell ref="B96:E96"/>
    <mergeCell ref="B97:C97"/>
    <mergeCell ref="B111:C111"/>
    <mergeCell ref="B112:E112"/>
    <mergeCell ref="B113:C113"/>
    <mergeCell ref="B114:C114"/>
    <mergeCell ref="B115:C115"/>
    <mergeCell ref="B116:C116"/>
    <mergeCell ref="B105:C105"/>
    <mergeCell ref="B106:C106"/>
    <mergeCell ref="B107:E107"/>
    <mergeCell ref="B108:C108"/>
    <mergeCell ref="B109:C109"/>
    <mergeCell ref="B110:C110"/>
    <mergeCell ref="B123:C123"/>
    <mergeCell ref="B124:C124"/>
    <mergeCell ref="B125:C125"/>
    <mergeCell ref="B126:C126"/>
    <mergeCell ref="B127:E127"/>
    <mergeCell ref="B128:C128"/>
    <mergeCell ref="B117:E117"/>
    <mergeCell ref="B118:C118"/>
    <mergeCell ref="B119:C119"/>
    <mergeCell ref="B120:C120"/>
    <mergeCell ref="B121:C121"/>
    <mergeCell ref="B122:E122"/>
    <mergeCell ref="B135:C135"/>
    <mergeCell ref="B136:C136"/>
    <mergeCell ref="B137:E137"/>
    <mergeCell ref="B138:C138"/>
    <mergeCell ref="B139:C139"/>
    <mergeCell ref="B140:C140"/>
    <mergeCell ref="B129:C129"/>
    <mergeCell ref="B130:C130"/>
    <mergeCell ref="B131:C131"/>
    <mergeCell ref="B132:E132"/>
    <mergeCell ref="B133:C133"/>
    <mergeCell ref="B134:C134"/>
    <mergeCell ref="B147:E147"/>
    <mergeCell ref="B148:C148"/>
    <mergeCell ref="B149:C149"/>
    <mergeCell ref="B150:C150"/>
    <mergeCell ref="B151:C151"/>
    <mergeCell ref="B152:E152"/>
    <mergeCell ref="B141:C141"/>
    <mergeCell ref="B142:E142"/>
    <mergeCell ref="B143:C143"/>
    <mergeCell ref="B144:C144"/>
    <mergeCell ref="B145:C145"/>
    <mergeCell ref="B146:C146"/>
    <mergeCell ref="B160:C160"/>
    <mergeCell ref="B161:C161"/>
    <mergeCell ref="B162:C162"/>
    <mergeCell ref="B163:E163"/>
    <mergeCell ref="B164:C164"/>
    <mergeCell ref="B165:C165"/>
    <mergeCell ref="B154:C154"/>
    <mergeCell ref="B155:C155"/>
    <mergeCell ref="B156:C156"/>
    <mergeCell ref="B157:C157"/>
    <mergeCell ref="B158:E158"/>
    <mergeCell ref="B159:C159"/>
    <mergeCell ref="B172:C172"/>
    <mergeCell ref="B173:C173"/>
    <mergeCell ref="A174:E174"/>
    <mergeCell ref="B175:E175"/>
    <mergeCell ref="B176:C176"/>
    <mergeCell ref="B177:C177"/>
    <mergeCell ref="B166:C166"/>
    <mergeCell ref="B167:C167"/>
    <mergeCell ref="A168:C168"/>
    <mergeCell ref="A169:E169"/>
    <mergeCell ref="B170:C170"/>
    <mergeCell ref="B171:C171"/>
    <mergeCell ref="B184:E184"/>
    <mergeCell ref="B185:C185"/>
    <mergeCell ref="B186:C186"/>
    <mergeCell ref="B187:E187"/>
    <mergeCell ref="B188:C188"/>
    <mergeCell ref="B189:C189"/>
    <mergeCell ref="B178:E178"/>
    <mergeCell ref="B179:C179"/>
    <mergeCell ref="B180:C180"/>
    <mergeCell ref="B181:E181"/>
    <mergeCell ref="B182:C182"/>
    <mergeCell ref="B183:C183"/>
    <mergeCell ref="B196:E196"/>
    <mergeCell ref="B197:C197"/>
    <mergeCell ref="B198:C198"/>
    <mergeCell ref="B199:E199"/>
    <mergeCell ref="B200:C200"/>
    <mergeCell ref="B201:C201"/>
    <mergeCell ref="B190:E190"/>
    <mergeCell ref="B191:C191"/>
    <mergeCell ref="B192:C192"/>
    <mergeCell ref="B193:E193"/>
    <mergeCell ref="B194:C194"/>
    <mergeCell ref="B195:C195"/>
    <mergeCell ref="B215:C215"/>
    <mergeCell ref="B208:E208"/>
    <mergeCell ref="B209:C209"/>
    <mergeCell ref="B210:C210"/>
    <mergeCell ref="A212:E212"/>
    <mergeCell ref="B213:C213"/>
    <mergeCell ref="B214:C214"/>
    <mergeCell ref="B202:E202"/>
    <mergeCell ref="B203:C203"/>
    <mergeCell ref="B204:C204"/>
    <mergeCell ref="B205:E205"/>
    <mergeCell ref="B206:C206"/>
    <mergeCell ref="B207:C207"/>
  </mergeCells>
  <pageMargins left="0.70866141732283461" right="0.47244094488188976" top="0.47244094488188976" bottom="0.70866141732283461" header="0" footer="0"/>
  <pageSetup paperSize="9" firstPageNumber="0" orientation="portrait" useFirstPageNumber="1" errors="blank" horizontalDpi="300" verticalDpi="300"/>
  <rowBreaks count="3" manualBreakCount="3">
    <brk id="47" max="254" man="1"/>
    <brk id="100" max="254" man="1"/>
    <brk id="153" max="2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2.8</dc:title>
  <dc:creator>D-Soft</dc:creator>
  <cp:lastModifiedBy>Администратор</cp:lastModifiedBy>
  <dcterms:created xsi:type="dcterms:W3CDTF">2021-05-11T03:11:22Z</dcterms:created>
  <dcterms:modified xsi:type="dcterms:W3CDTF">2021-05-11T03:31:55Z</dcterms:modified>
</cp:coreProperties>
</file>